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irih.DESKTOP-3LVR18A\Documents\OKNA - DRUGIČ\"/>
    </mc:Choice>
  </mc:AlternateContent>
  <xr:revisionPtr revIDLastSave="0" documentId="8_{042637B4-6224-425E-B8DE-CDBF8ABB0E3C}" xr6:coauthVersionLast="47" xr6:coauthVersionMax="47" xr10:uidLastSave="{00000000-0000-0000-0000-000000000000}"/>
  <bookViews>
    <workbookView xWindow="-120" yWindow="-120" windowWidth="29040" windowHeight="15840" activeTab="2" xr2:uid="{D985B66F-AA1F-4CBD-AB67-55815AC6604A}"/>
  </bookViews>
  <sheets>
    <sheet name="uvodna stran" sheetId="4" r:id="rId1"/>
    <sheet name="splošna določila - navodila" sheetId="2" r:id="rId2"/>
    <sheet name="rekapitulacija" sheetId="3" r:id="rId3"/>
    <sheet name="popis" sheetId="1"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29" i="1" l="1"/>
  <c r="G57" i="1"/>
  <c r="G43" i="1"/>
  <c r="G65" i="1" s="1"/>
  <c r="G33" i="1"/>
  <c r="G32" i="1"/>
  <c r="G20" i="1"/>
  <c r="E5" i="3" l="1"/>
  <c r="E6" i="3" l="1"/>
  <c r="E7" i="3" s="1"/>
  <c r="E9" i="3" s="1"/>
  <c r="E12" i="3" s="1"/>
</calcChain>
</file>

<file path=xl/sharedStrings.xml><?xml version="1.0" encoding="utf-8"?>
<sst xmlns="http://schemas.openxmlformats.org/spreadsheetml/2006/main" count="110" uniqueCount="106">
  <si>
    <t>m1</t>
  </si>
  <si>
    <t>m2</t>
  </si>
  <si>
    <t>em</t>
  </si>
  <si>
    <t>cena/EM</t>
  </si>
  <si>
    <t>vrednost</t>
  </si>
  <si>
    <t>količina (ocena)</t>
  </si>
  <si>
    <t>OPIS DEL</t>
  </si>
  <si>
    <t>OPIS/LOKACIJA</t>
  </si>
  <si>
    <t xml:space="preserve">V času obnove fasade pred začetkom rekonstrukcije ometov in polic, je potrebno pripraviti vzorce le teh, barvne vzorce in izvesti preizkusne metode čiščenja, ki jih bo pregledal in potrdi odgovorni konservator ZVKDS Nova Gorica </t>
  </si>
  <si>
    <t>Vrata - S2- dim.295/310</t>
  </si>
  <si>
    <t>demontaža, odvoz na deponijo</t>
  </si>
  <si>
    <t>Izdelava, dobava in montaža oken v leseni izvedbi iz smrekovega lesa po izbranem sistemu  (skladno s pogoji JN, PKV in PN), opremljena s kompletnim okovjem, vloženimi tesnili, zaključnimi letvicami in odkapni profili in ALU žaluzijo. Barve po navodilih ZVKDS.</t>
  </si>
  <si>
    <t>Izdelava, dobava in montaža oken v leseni izvedbi iz smrekovega lesa po izbranem sistemu (skladno s pogoji JN, PKV in PN), opremljena s kompletnim okovjem, vloženimi tesnili, zaključnimi letvicami in odkapni profili in ALU žaluzijo. Barve po navodilih ZVKDS.</t>
  </si>
  <si>
    <t>Izdelava, dobava in montaža vrat v leseni izvedbi iz smrekovega lesa po izbranem sistemu (skladno s pogoji JN, PKV in PN), opremljena s kompletnim okovjem, vloženimi tesnili, zaključnimi letvicami in odkapni profili; demontaža in odvoz na deponijo. Barve po navodilih ZVKDS.</t>
  </si>
  <si>
    <t>I.</t>
  </si>
  <si>
    <t>GRADBENO OBRTNIŠKA DELA, OPREMA</t>
  </si>
  <si>
    <t>II.</t>
  </si>
  <si>
    <t>SKUPAJ OSNOVA ZA DDV</t>
  </si>
  <si>
    <t>22 % DDV</t>
  </si>
  <si>
    <t>SKUPAJ:</t>
  </si>
  <si>
    <t>SKUPAJ (z DDV):</t>
  </si>
  <si>
    <t>ZAP.ŠT.</t>
  </si>
  <si>
    <t>okenske police - sanacija (po potrditvi ZVKD)</t>
  </si>
  <si>
    <t>O1 dim.160/176 škatlasto tričlenjeno leseno okno (zunanji TROSLOJNI TERMOPAN) + roleta (ALU)</t>
  </si>
  <si>
    <t>O1/D dim.160/176 dvojno škatlasto tričlenjeno leseno okno (zunanji TROSLOJNI TERMOPAN + notranja ENOJNA ZASTEKLITEV) + roleta (ALU)</t>
  </si>
  <si>
    <t>REKAPITULACIJA POPISA STAVBNEGA POHIŠTVA MONG</t>
  </si>
  <si>
    <t>POPIS DEL: MENJAVA STAVBENGA POHIŠTVA MONG, NOVA GORICA</t>
  </si>
  <si>
    <t>PONUDNIK:</t>
  </si>
  <si>
    <t>DNE:</t>
  </si>
  <si>
    <t>NAROČNIK:</t>
  </si>
  <si>
    <t>MESTNA OBČINA NOVA GORICA, Trg E.Kardelja 1, 5000 Nova Gorica</t>
  </si>
  <si>
    <t>Vse poškodbe, ki bodo nastale na OBJEKTU bodo bremenile izvajalca del - vsa popravila poškodb oz. zamenjave z novim enakim, bo izvajalec del izvedel na lastne stroške!</t>
  </si>
  <si>
    <t>V posameznih postavkah je zajeto: dobava materiala, vgradnja materiala in gradbena pomoč, razen kjer je eksplicitno drugače navedeno</t>
  </si>
  <si>
    <t xml:space="preserve">Vse ostale površine, ki jih bo izvajalec potreboval za gradnjo in za organizacijo gradbišč, si bo moral priskbeti sam na svoje stroške.   </t>
  </si>
  <si>
    <t>Izvajalec je dolžan izvesti vsa dela kvalitetno, v skladu s predpisi, standardi, projektom, tehničnimi pogoji in v skladu z dobro gradbeno prakso.</t>
  </si>
  <si>
    <t>Izvajalec mora v enotnih cenah upoštevati naslednje stroške, v kolikor le-ti niso upoštevani v posebnih postavkah:</t>
  </si>
  <si>
    <t>vse stroške za pridobitev začasnih površin za gradnjo  izven delovnega pasu (soglasja, odškodnine, itd.);</t>
  </si>
  <si>
    <t>vse stroške za postavitev gradbišča, gradbiščnih objektov, ureditev začasnih deponij, tekoče vzdrževanje in odstranitev gradbišča;</t>
  </si>
  <si>
    <t>stroške odvoza in zagotovitev odstranjevanja odpadnega gradbenega materiala skladno z zakonodajo na področju ravnanja z odpadki (odvoz na urejene deponije s taksami itd.)</t>
  </si>
  <si>
    <t>vsi stroški za zagotavljanje varnosti in zdravja pri delu</t>
  </si>
  <si>
    <t>V ceno vključiti ves material, delo, dobavo, montažo, prenose in prevoze</t>
  </si>
  <si>
    <t>Vsa dela morajo biti izvedena pravilno in po pravilih stroke oz. po določilih veljavnih tehničnih predpisov, normativov ter skladno z obveznimi standardi.</t>
  </si>
  <si>
    <t>Pri vseh postavkah upoštevati tudi:</t>
  </si>
  <si>
    <t>vsa potrebna pripravljalna in zaključna dela</t>
  </si>
  <si>
    <t>vse potrebne transporte do mesta vgrajevanja (vsi manipulativnimi stroški)</t>
  </si>
  <si>
    <t>vsa potrebna merjenja</t>
  </si>
  <si>
    <t>vse potrebno delo in material</t>
  </si>
  <si>
    <t>ves potrebni glavni in pomožni, pritrdilni tesnilni in vezni material</t>
  </si>
  <si>
    <t>terminsko usklajevanje del z ostalimi izvajalci na objektu</t>
  </si>
  <si>
    <t>vsa potrebna pomožna sredstva na objektu</t>
  </si>
  <si>
    <t>usklajevanje in posvetovanje s naročnikom</t>
  </si>
  <si>
    <t>povračilo morebitne škode povzročene ostalim izvajalcem</t>
  </si>
  <si>
    <t>čiščenje izdelkov in delovnih priprav med delom in po končanem delu</t>
  </si>
  <si>
    <t>čiščenje in odvoz gradbenih odpadkov na trajno deponijo</t>
  </si>
  <si>
    <t>skladiščenje materiala na gradbišču</t>
  </si>
  <si>
    <t>dela in ukrepe po določilih veljavnih predpisov varstva pri delu</t>
  </si>
  <si>
    <t>preizkušanje kvalitete materiala, ki se vgrajuje in dokazovanje kvalitete z atesti</t>
  </si>
  <si>
    <t>Način in tehnologijo rušenje obstoječih konstrukcij s ciljem čim manjših nastalih poškodb si mora izvajalec del dolčiti sam.</t>
  </si>
  <si>
    <t>Izvajalec del je dolžan vse nastale poškodbe na ostalih konstrukcijah sanirati v prvotno stanje.</t>
  </si>
  <si>
    <t>Obračun izvedenih del se bo vršil po dejanski izmeri in enoti mere oz. kos, razen pri delih, kjer je predviden komplet (npr. "kpl")</t>
  </si>
  <si>
    <t>Naročnik bo pred pričetkom izvedba imenoval nadzornika in koordinatorja za varstvo pri delu</t>
  </si>
  <si>
    <t xml:space="preserve">V posameznih postavkah je zajeto: ves potreben droben in pritrdilni material, tesnila, potrebna pritdila, ter ostalo potrebno za izvedbo del iz popisa   </t>
  </si>
  <si>
    <t xml:space="preserve">eventuelne poškodbe in čiščenja javnih vozišč ter drugih površin zaradi prevozov bremenijo izvajalca. </t>
  </si>
  <si>
    <t>kpl</t>
  </si>
  <si>
    <t>OPOMBE K POPISU DEL - uvodna določila</t>
  </si>
  <si>
    <t>SPLOŠNA NAVODILA</t>
  </si>
  <si>
    <t>Ponudnik mora v ponudbi priložiti dokazila o izponjevanju skladnosti z naslednjimi zahtevami:</t>
  </si>
  <si>
    <t xml:space="preserve"> PODROBNEJŠA NAVODILA </t>
  </si>
  <si>
    <t>Ponudnik je dolžan pred oddajo ponudbe izvesti ogled objekta. Kakršnokoli kasnejše uveljavljanje dodatnih del povezanih z lokacijo in pozicijo objekta ali opreme niso možna.</t>
  </si>
  <si>
    <t>Nabavo vsega materiala in opreme, predvidene za vgraditev in montažo vključno z drobnim montažnim in pritrdilnim materialom. Upoštevati stroške prevoza, razkladanja in skladiščenja na gradbišču, notranjega (horizontalnega in vertikalnega) transporta na gradbišču (ne glede na težo ali zahtevnost).</t>
  </si>
  <si>
    <t>Pripravljalna dela in organizacijo gradbišča skladno s Pravilnik-om o gradbiščih (Uradni list RS, št. 55/08, 54/09 – popr. in 61/17 – GZ)</t>
  </si>
  <si>
    <t>Zaključna dela na gradbišču s strani ponudnika in njegovih podizvajalcev, z odvozom odvečnega materiala in odpadnega materiala na deponijo.</t>
  </si>
  <si>
    <t>Zavarovanje ponudbenih del v gradnji, delavcev in materiala na gradbišču v času izvajanja del. Ponudnik mora dokazilo o zavarovanju dostaviti naročniku najkasneje 14 dni po podpisu pogodbe.</t>
  </si>
  <si>
    <t>Manipulativne in režijske stroške, kot tudi stroški koordinacije, kar velja tudi za odpravo napak v garancijski dobi.</t>
  </si>
  <si>
    <t>Izvedbo z zakonodajo predpisanih ukrepov varstva pri delu in varstva pred požarom, ki jih mora ponudnik obvezno upoštevati.</t>
  </si>
  <si>
    <t>Čiščenje objekta zaradi svojih del med gradnjo in po končani gradnji.</t>
  </si>
  <si>
    <t>Zavarovanje vgrajene opreme in elementov pred onesnaževanjem in poškodbami, odtujitve do primopredaje izvedenih del investitorju.</t>
  </si>
  <si>
    <t>Nudenje morebitne gradbene in ostale pomoči.</t>
  </si>
  <si>
    <t>Ponudba za dodatni material in opremo mora biti pripravljena po kalkulativnih elementih iz ponudbe.</t>
  </si>
  <si>
    <t xml:space="preserve">Za vsak element ponudbenih del mora izvajalec naročniku vnaprej in pravočasno predložiti vzorce in tehnično dokumentacijo s certifikati o skladnosti. </t>
  </si>
  <si>
    <t xml:space="preserve">Izjavo o lastnostih za okna in vhodna vrata, skladna z Uredbo (EU) št. 305/2011 </t>
  </si>
  <si>
    <t xml:space="preserve">poročilo o tipskem preizkusu za lesena okna, ki bodo vgrajena, skladno s standardom SIST EN 14351-1:2006+A2:2016 </t>
  </si>
  <si>
    <t>Proizvodi in izvajalec morati izpolnjevati vse pogoje, ki izhajajo iz razpisa za pridobitev subvencij EKO SKLADA, imenovana Subvencija 82FS-PO20 (po viru:  https://ekosklad.si/public/javni-sektor/pridobite-spodbudo/seznam-spodbud/zunanje-stavbno-pohitvo/zunanje-stavbno-pohistvo-subvencija-2)</t>
  </si>
  <si>
    <t>Izvajalec mora v skupno ceno vključiti:</t>
  </si>
  <si>
    <t>OBJEKT: Trg E. Kardelja 1, Nova Gorica</t>
  </si>
  <si>
    <t>Demontaža starih oken in senčil z odvozom na trajno deponijo, gradbeni odpadki, NNGO</t>
  </si>
  <si>
    <t>Ponudnik mora voditi in naročniku predati NNGO, ter vsa dokazila o predaji odpadkov pooblaščenim</t>
  </si>
  <si>
    <t>Izvajalec je pred pričetkom del dolžan preučiti predmetni razpis in nanj podati morebitne pripombe. V primeru dvoumnosti v katerem koli delu načrta si je izvajalec dolžan nanje pridobiti pisna pojasnila ZVKD, nadzora oz. naročnik.</t>
  </si>
  <si>
    <t>Izdelavo navodil za uporabo in vzdrževanje ponujene opreme</t>
  </si>
  <si>
    <t>obdelava  notranjih površin</t>
  </si>
  <si>
    <t>NEPREDVIDENA DELA V VIŠINI 2%</t>
  </si>
  <si>
    <t xml:space="preserve">Zidarska dela; Čiščenje s čistilom za kamen in vodo s kontroliranim pritiskom ali vodno paro ali mikropeskanje, Odstranjevanje neustreznih starih popravil in kitanj, popravila poškodb v materialu identičnemu originalu po barvi in strukturi ter površinski obdelavi, hidrofobna zaščita z biocidnim učinkom, skladno z navodili ZVKDS
</t>
  </si>
  <si>
    <t>Zidarska dela; Previdno čiščenje površine s  kombinacijo sesalnika, vode pod nizkim pritiskom in mehke krtače, popravila in domodeliranje poškodovane in neustreznih starih popravil površine teranove z apneno malto tonsko in teksturno prilagojeno originalni površin, kitanje manjših poškodb ometa z apneno malto tonsko in teksturno prilagojeno originalni površini, lokalno tonsko izenačevanje poškodovanih površin z redkim apnenim beležem, lokalno tonsko izenačevanje neenakomernih originalnih površin z redkim apnenim beležem, skladno z navodili ZVKDS</t>
  </si>
  <si>
    <t>Vse zidarske, obrtniške in mizarske obdelave vključujejo vsa pomožna dela in prenose na objektu.</t>
  </si>
  <si>
    <t>Pri postavkah kjer je zahtevan certifikat oz. dokazila, poročila o skladnosti nudene vsebine z veljavnimi standardi, morajo biti ti izdanimi s strani uradnih kredibilnih organizacij in sicer ponudnik prilaga</t>
  </si>
  <si>
    <t xml:space="preserve">Ponudnik mora v skupne cene vključiti izdelavo varnostnega načrta zaradi dela na višini, ki ga preda investitorju ob začetku del, glede na svoj predviden način dela  </t>
  </si>
  <si>
    <t>profilacija oken - špaleta oz. zunanja stran sanacija (po potrditvi ZVKD)</t>
  </si>
  <si>
    <t>Izvajalec mora omogočati stalen, prost in vzdrževan dostop do in v objektu za potrebe intervencije oz. vzdrževanja.</t>
  </si>
  <si>
    <t>vse stroške za sanacijo in kultiviranje površin delovnega pasu</t>
  </si>
  <si>
    <t>Izvajalec je dolžan pri ponudbi upoštevati vse povezane stroške, ki so potrebni za tehnično pravilno izvedbo del, ki jih ponuja v izvedbo (kot npr. razni pritrdilni material, tesnilni material, stikovanje, zaključne profile, podkonstrukcije in podobno).</t>
  </si>
  <si>
    <t>Izvajalec mora naročniku predati potrebne meritve, ateste, certifikate in garancije za vgrajene elemente</t>
  </si>
  <si>
    <t>Izvajalec mora naročniku pred vgradnjo predati potrebne delavniške načrte za strokovno pravilno izvedbo predvidenih del, ter kjer to zahteva naročnik pisno potrditeva o ustreznosti rešitve, detalja, sistem pritjevanja ali podobno, ki mu jih naročnik pred vgradnjo potrdi</t>
  </si>
  <si>
    <t>kitanje, prepremaz in pleskanje notranjih površin (2 x)</t>
  </si>
  <si>
    <t>odstranjevanje in zaščita drobnega inventarja v pisarnah (zaščite radiatorjev, ter podobno)</t>
  </si>
  <si>
    <t>Izdelavo, uporabo in demontažo vseh zaradi tehnologije dela potrebnih delovnih odrov (za ves čas izvajanja del).</t>
  </si>
  <si>
    <t>V Novi Gorici, dne 22.9.2021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</si>
</sst>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charset val="238"/>
      <scheme val="minor"/>
    </font>
    <font>
      <b/>
      <sz val="11"/>
      <color theme="1"/>
      <name val="Calibri"/>
      <family val="2"/>
      <charset val="238"/>
      <scheme val="minor"/>
    </font>
    <font>
      <b/>
      <sz val="9"/>
      <name val="Arial"/>
      <family val="2"/>
      <charset val="238"/>
    </font>
    <font>
      <sz val="9"/>
      <name val="Arial"/>
      <family val="2"/>
      <charset val="238"/>
    </font>
    <font>
      <b/>
      <sz val="12"/>
      <color theme="1"/>
      <name val="Calibri Light"/>
      <family val="2"/>
      <charset val="238"/>
      <scheme val="major"/>
    </font>
    <font>
      <sz val="9"/>
      <name val="Calibri Light"/>
      <family val="2"/>
      <charset val="238"/>
      <scheme val="major"/>
    </font>
    <font>
      <sz val="10"/>
      <color theme="1"/>
      <name val="Calibri Light"/>
      <family val="2"/>
      <charset val="238"/>
      <scheme val="major"/>
    </font>
    <font>
      <sz val="10"/>
      <name val="Calibri Light"/>
      <family val="2"/>
      <charset val="238"/>
      <scheme val="major"/>
    </font>
    <font>
      <b/>
      <sz val="10"/>
      <color theme="1"/>
      <name val="Calibri Light"/>
      <family val="2"/>
      <charset val="238"/>
      <scheme val="major"/>
    </font>
    <font>
      <sz val="11"/>
      <color theme="1"/>
      <name val="Calibri Light"/>
      <family val="2"/>
      <charset val="238"/>
      <scheme val="major"/>
    </font>
    <font>
      <b/>
      <sz val="11"/>
      <color theme="1"/>
      <name val="Calibri Light"/>
      <family val="2"/>
      <charset val="238"/>
      <scheme val="major"/>
    </font>
    <font>
      <b/>
      <sz val="11"/>
      <name val="Calibri Light"/>
      <family val="2"/>
      <charset val="238"/>
      <scheme val="major"/>
    </font>
    <font>
      <sz val="11"/>
      <name val="Times New Roman"/>
      <family val="1"/>
      <charset val="238"/>
    </font>
  </fonts>
  <fills count="4">
    <fill>
      <patternFill patternType="none"/>
    </fill>
    <fill>
      <patternFill patternType="gray125"/>
    </fill>
    <fill>
      <patternFill patternType="solid">
        <fgColor theme="0" tint="-0.249977111117893"/>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0">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
    </xf>
    <xf numFmtId="0" fontId="3" fillId="0" borderId="0" xfId="0" applyFont="1" applyAlignment="1">
      <alignment horizontal="center" vertical="top"/>
    </xf>
    <xf numFmtId="0" fontId="4" fillId="3" borderId="4" xfId="0" applyFont="1" applyFill="1" applyBorder="1" applyAlignment="1">
      <alignment vertical="center"/>
    </xf>
    <xf numFmtId="0" fontId="4" fillId="3" borderId="5" xfId="0" applyFont="1" applyFill="1" applyBorder="1" applyAlignment="1">
      <alignment vertical="center"/>
    </xf>
    <xf numFmtId="4" fontId="4" fillId="3" borderId="5" xfId="0" applyNumberFormat="1" applyFont="1" applyFill="1" applyBorder="1" applyAlignment="1">
      <alignment vertical="center"/>
    </xf>
    <xf numFmtId="3" fontId="4" fillId="3" borderId="5" xfId="0" applyNumberFormat="1" applyFont="1" applyFill="1" applyBorder="1" applyAlignment="1">
      <alignment vertical="center"/>
    </xf>
    <xf numFmtId="0" fontId="4" fillId="3" borderId="6" xfId="0" applyFont="1" applyFill="1" applyBorder="1" applyAlignment="1">
      <alignment vertical="center"/>
    </xf>
    <xf numFmtId="0" fontId="4" fillId="0" borderId="0" xfId="0" applyFont="1" applyAlignment="1">
      <alignment vertical="top"/>
    </xf>
    <xf numFmtId="4" fontId="4" fillId="0" borderId="0" xfId="0" applyNumberFormat="1" applyFont="1" applyAlignment="1">
      <alignment vertical="top"/>
    </xf>
    <xf numFmtId="3" fontId="4" fillId="0" borderId="0" xfId="0" applyNumberFormat="1" applyFont="1" applyAlignment="1">
      <alignment vertical="top"/>
    </xf>
    <xf numFmtId="0" fontId="5" fillId="0" borderId="0" xfId="0" applyFont="1" applyAlignment="1">
      <alignment horizontal="center" vertical="top"/>
    </xf>
    <xf numFmtId="0" fontId="6" fillId="0" borderId="0" xfId="0" applyFont="1" applyAlignment="1">
      <alignment vertical="top"/>
    </xf>
    <xf numFmtId="4" fontId="6" fillId="0" borderId="12" xfId="0" applyNumberFormat="1" applyFont="1" applyBorder="1" applyAlignment="1">
      <alignment vertical="top"/>
    </xf>
    <xf numFmtId="3" fontId="6" fillId="0" borderId="12" xfId="0" applyNumberFormat="1" applyFont="1" applyBorder="1" applyAlignment="1">
      <alignment vertical="top"/>
    </xf>
    <xf numFmtId="0" fontId="5" fillId="0" borderId="12" xfId="0" applyFont="1" applyBorder="1" applyAlignment="1">
      <alignment horizontal="center" vertical="top"/>
    </xf>
    <xf numFmtId="0" fontId="6" fillId="0" borderId="7" xfId="0" applyFont="1" applyBorder="1" applyAlignment="1">
      <alignment vertical="center"/>
    </xf>
    <xf numFmtId="0" fontId="6" fillId="0" borderId="8" xfId="0" applyFont="1" applyBorder="1" applyAlignment="1">
      <alignment vertical="center"/>
    </xf>
    <xf numFmtId="4" fontId="6" fillId="0" borderId="12" xfId="0" applyNumberFormat="1" applyFont="1" applyBorder="1" applyAlignment="1">
      <alignment vertical="center"/>
    </xf>
    <xf numFmtId="0" fontId="7" fillId="0" borderId="11" xfId="0" applyFont="1" applyBorder="1" applyAlignment="1">
      <alignment vertical="top"/>
    </xf>
    <xf numFmtId="0" fontId="7" fillId="0" borderId="3" xfId="0" applyFont="1" applyBorder="1" applyAlignment="1">
      <alignment vertical="top"/>
    </xf>
    <xf numFmtId="4" fontId="7" fillId="0" borderId="0" xfId="0" applyNumberFormat="1" applyFont="1" applyBorder="1" applyAlignment="1">
      <alignment vertical="top"/>
    </xf>
    <xf numFmtId="0" fontId="6" fillId="3" borderId="7" xfId="0" applyFont="1" applyFill="1" applyBorder="1" applyAlignment="1">
      <alignment vertical="center"/>
    </xf>
    <xf numFmtId="0" fontId="8" fillId="3" borderId="8" xfId="0" applyFont="1" applyFill="1" applyBorder="1" applyAlignment="1">
      <alignment vertical="center"/>
    </xf>
    <xf numFmtId="4" fontId="6" fillId="0" borderId="0" xfId="0" applyNumberFormat="1" applyFont="1" applyAlignment="1">
      <alignment horizontal="right"/>
    </xf>
    <xf numFmtId="0" fontId="6" fillId="0" borderId="10" xfId="0" applyFont="1" applyBorder="1" applyAlignment="1">
      <alignment vertical="top"/>
    </xf>
    <xf numFmtId="4" fontId="7" fillId="0" borderId="0" xfId="0" applyNumberFormat="1" applyFont="1" applyAlignment="1">
      <alignment horizontal="right"/>
    </xf>
    <xf numFmtId="0" fontId="9" fillId="3" borderId="4" xfId="0" applyFont="1" applyFill="1" applyBorder="1" applyAlignment="1">
      <alignment vertical="center"/>
    </xf>
    <xf numFmtId="0" fontId="10" fillId="3" borderId="5" xfId="0" applyFont="1" applyFill="1" applyBorder="1" applyAlignment="1">
      <alignment vertical="center"/>
    </xf>
    <xf numFmtId="9" fontId="0" fillId="0" borderId="0" xfId="0" applyNumberFormat="1"/>
    <xf numFmtId="0" fontId="1" fillId="0" borderId="0" xfId="0" applyFont="1" applyAlignment="1">
      <alignment vertical="top"/>
    </xf>
    <xf numFmtId="0" fontId="0" fillId="0" borderId="2" xfId="0" applyBorder="1" applyAlignment="1" applyProtection="1">
      <alignment horizontal="left" vertical="top" wrapText="1"/>
    </xf>
    <xf numFmtId="0" fontId="0" fillId="0" borderId="2" xfId="0" quotePrefix="1" applyBorder="1" applyAlignment="1" applyProtection="1">
      <alignment horizontal="left" vertical="top" wrapText="1"/>
    </xf>
    <xf numFmtId="0" fontId="0" fillId="0" borderId="2" xfId="0" applyBorder="1" applyAlignment="1" applyProtection="1">
      <alignment horizontal="center"/>
    </xf>
    <xf numFmtId="0" fontId="0" fillId="0" borderId="2" xfId="0" applyBorder="1" applyAlignment="1" applyProtection="1">
      <alignment horizontal="center" vertical="top"/>
    </xf>
    <xf numFmtId="0" fontId="0" fillId="0" borderId="2" xfId="0" applyBorder="1" applyAlignment="1" applyProtection="1">
      <alignment horizontal="left" vertical="top"/>
    </xf>
    <xf numFmtId="0" fontId="0" fillId="0" borderId="0" xfId="0" applyProtection="1"/>
    <xf numFmtId="0" fontId="0" fillId="0" borderId="0" xfId="0" applyAlignment="1" applyProtection="1">
      <alignment horizontal="center"/>
    </xf>
    <xf numFmtId="0" fontId="2" fillId="2" borderId="2" xfId="0" applyFont="1" applyFill="1" applyBorder="1" applyAlignment="1" applyProtection="1">
      <alignment horizontal="center" vertical="top" wrapText="1"/>
    </xf>
    <xf numFmtId="0" fontId="2" fillId="2" borderId="2" xfId="0" applyFont="1" applyFill="1" applyBorder="1" applyAlignment="1" applyProtection="1">
      <alignment horizontal="center" vertical="top"/>
    </xf>
    <xf numFmtId="1" fontId="2" fillId="2" borderId="2" xfId="0" applyNumberFormat="1" applyFont="1" applyFill="1" applyBorder="1" applyAlignment="1" applyProtection="1">
      <alignment horizontal="center" vertical="top" wrapText="1"/>
    </xf>
    <xf numFmtId="4" fontId="0" fillId="0" borderId="0" xfId="0" applyNumberFormat="1" applyProtection="1"/>
    <xf numFmtId="2" fontId="0" fillId="0" borderId="0" xfId="0" applyNumberFormat="1" applyProtection="1"/>
    <xf numFmtId="0" fontId="1" fillId="0" borderId="0" xfId="0" applyFont="1" applyProtection="1"/>
    <xf numFmtId="0" fontId="0" fillId="0" borderId="0" xfId="0" applyAlignment="1" applyProtection="1">
      <alignment vertical="top"/>
    </xf>
    <xf numFmtId="0" fontId="0" fillId="0" borderId="0" xfId="0" applyProtection="1">
      <protection locked="0"/>
    </xf>
    <xf numFmtId="0" fontId="0" fillId="0" borderId="0" xfId="0" applyAlignment="1" applyProtection="1">
      <alignment horizontal="center"/>
      <protection locked="0"/>
    </xf>
    <xf numFmtId="4" fontId="2" fillId="2" borderId="2" xfId="0" applyNumberFormat="1" applyFont="1" applyFill="1" applyBorder="1" applyAlignment="1" applyProtection="1">
      <alignment horizontal="center" vertical="top"/>
    </xf>
    <xf numFmtId="4" fontId="2" fillId="2" borderId="2" xfId="0" applyNumberFormat="1" applyFont="1" applyFill="1" applyBorder="1" applyAlignment="1" applyProtection="1">
      <alignment horizontal="center" vertical="top" wrapText="1"/>
    </xf>
    <xf numFmtId="2" fontId="12" fillId="0" borderId="0" xfId="0" applyNumberFormat="1" applyFont="1" applyAlignment="1" applyProtection="1">
      <alignment vertical="top" wrapText="1"/>
    </xf>
    <xf numFmtId="164" fontId="0" fillId="0" borderId="2" xfId="0" applyNumberFormat="1" applyBorder="1" applyAlignment="1" applyProtection="1">
      <alignment horizontal="center"/>
    </xf>
    <xf numFmtId="164" fontId="0" fillId="0" borderId="0" xfId="0" applyNumberFormat="1" applyAlignment="1" applyProtection="1">
      <alignment horizontal="center"/>
    </xf>
    <xf numFmtId="164" fontId="0" fillId="0" borderId="2" xfId="0" applyNumberFormat="1" applyBorder="1" applyAlignment="1" applyProtection="1">
      <alignment horizontal="center"/>
      <protection locked="0"/>
    </xf>
    <xf numFmtId="0" fontId="0" fillId="0" borderId="0" xfId="0" applyAlignment="1" applyProtection="1">
      <alignment horizontal="right"/>
    </xf>
    <xf numFmtId="0" fontId="0" fillId="0" borderId="0" xfId="0" applyAlignment="1" applyProtection="1">
      <alignment vertical="top" wrapText="1"/>
    </xf>
    <xf numFmtId="0" fontId="0" fillId="0" borderId="0" xfId="0" applyAlignment="1" applyProtection="1"/>
    <xf numFmtId="0" fontId="0" fillId="0" borderId="0" xfId="0" applyAlignment="1" applyProtection="1">
      <alignment wrapText="1"/>
    </xf>
    <xf numFmtId="0" fontId="0" fillId="0" borderId="0" xfId="0" applyAlignment="1">
      <alignment vertical="top" wrapText="1"/>
    </xf>
    <xf numFmtId="0" fontId="0" fillId="0" borderId="0" xfId="0" applyAlignment="1">
      <alignment vertical="top"/>
    </xf>
    <xf numFmtId="4" fontId="7" fillId="0" borderId="0" xfId="0" applyNumberFormat="1" applyFont="1" applyBorder="1" applyAlignment="1">
      <alignment horizontal="right"/>
    </xf>
    <xf numFmtId="4" fontId="6" fillId="0" borderId="8" xfId="0" applyNumberFormat="1" applyFont="1" applyBorder="1" applyAlignment="1">
      <alignment vertical="center"/>
    </xf>
    <xf numFmtId="4" fontId="6" fillId="3" borderId="8" xfId="0" applyNumberFormat="1" applyFont="1" applyFill="1" applyBorder="1" applyAlignment="1">
      <alignment vertical="center"/>
    </xf>
    <xf numFmtId="4" fontId="6" fillId="3" borderId="9" xfId="0" applyNumberFormat="1" applyFont="1" applyFill="1" applyBorder="1" applyAlignment="1">
      <alignment vertical="center"/>
    </xf>
    <xf numFmtId="4" fontId="7" fillId="0" borderId="10" xfId="0" applyNumberFormat="1" applyFont="1" applyBorder="1" applyAlignment="1">
      <alignment horizontal="right"/>
    </xf>
    <xf numFmtId="4" fontId="11" fillId="3" borderId="5" xfId="0" applyNumberFormat="1" applyFont="1" applyFill="1" applyBorder="1" applyAlignment="1">
      <alignment horizontal="right" vertical="center"/>
    </xf>
    <xf numFmtId="4" fontId="11" fillId="3" borderId="6" xfId="0" applyNumberFormat="1" applyFont="1" applyFill="1" applyBorder="1" applyAlignment="1">
      <alignment horizontal="right" vertical="center"/>
    </xf>
    <xf numFmtId="0" fontId="0" fillId="0" borderId="2" xfId="0" applyBorder="1" applyAlignment="1" applyProtection="1">
      <alignment horizontal="left" vertical="top" wrapText="1"/>
    </xf>
    <xf numFmtId="0" fontId="0" fillId="0" borderId="2" xfId="0" applyBorder="1" applyAlignment="1" applyProtection="1">
      <alignment horizontal="center" vertical="top" wrapText="1"/>
    </xf>
    <xf numFmtId="0" fontId="0" fillId="0" borderId="2" xfId="0" applyBorder="1" applyAlignment="1" applyProtection="1">
      <alignment horizontal="center"/>
    </xf>
    <xf numFmtId="0" fontId="0" fillId="0" borderId="1" xfId="0" applyBorder="1" applyAlignment="1" applyProtection="1">
      <alignment horizontal="center" vertical="top" wrapText="1"/>
    </xf>
    <xf numFmtId="0" fontId="0" fillId="0" borderId="13" xfId="0" applyBorder="1" applyAlignment="1" applyProtection="1">
      <alignment horizontal="center" vertical="top" wrapText="1"/>
    </xf>
    <xf numFmtId="0" fontId="0" fillId="0" borderId="14" xfId="0" applyBorder="1" applyAlignment="1" applyProtection="1">
      <alignment horizontal="center" vertical="top" wrapText="1"/>
    </xf>
    <xf numFmtId="164" fontId="0" fillId="0" borderId="2" xfId="0" applyNumberFormat="1" applyBorder="1" applyAlignment="1" applyProtection="1">
      <alignment horizontal="center" vertical="top"/>
    </xf>
    <xf numFmtId="0" fontId="0" fillId="0" borderId="2" xfId="0" applyBorder="1" applyAlignment="1" applyProtection="1">
      <alignment horizontal="center" vertical="top"/>
    </xf>
    <xf numFmtId="164" fontId="0" fillId="0" borderId="2" xfId="0" applyNumberFormat="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164" fontId="0" fillId="0" borderId="2" xfId="0" applyNumberFormat="1" applyBorder="1" applyAlignment="1" applyProtection="1">
      <alignment horizontal="center" vertical="top" wrapText="1"/>
    </xf>
    <xf numFmtId="0" fontId="0" fillId="0" borderId="1"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164" fontId="0" fillId="0" borderId="2" xfId="0" applyNumberFormat="1" applyBorder="1" applyAlignment="1" applyProtection="1">
      <alignment horizontal="center"/>
    </xf>
    <xf numFmtId="164" fontId="0" fillId="0" borderId="2" xfId="0" applyNumberFormat="1" applyBorder="1" applyAlignment="1" applyProtection="1">
      <alignment horizontal="center" vertical="top" wrapText="1"/>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left" vertical="top"/>
    </xf>
    <xf numFmtId="0" fontId="0" fillId="0" borderId="13" xfId="0" applyBorder="1" applyAlignment="1" applyProtection="1">
      <alignment horizontal="left" vertical="top"/>
    </xf>
    <xf numFmtId="0" fontId="0" fillId="0" borderId="14" xfId="0" applyBorder="1" applyAlignment="1" applyProtection="1">
      <alignment horizontal="left" vertical="top"/>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D172E-1F67-4A9D-9265-3B72B18ADC88}">
  <dimension ref="A1:I71"/>
  <sheetViews>
    <sheetView workbookViewId="0">
      <selection activeCell="I73" sqref="A1:I73"/>
    </sheetView>
  </sheetViews>
  <sheetFormatPr defaultRowHeight="15" x14ac:dyDescent="0.25"/>
  <cols>
    <col min="1" max="16384" width="9.140625" style="38"/>
  </cols>
  <sheetData>
    <row r="1" spans="1:9" x14ac:dyDescent="0.25">
      <c r="A1" s="38" t="s">
        <v>84</v>
      </c>
    </row>
    <row r="2" spans="1:9" x14ac:dyDescent="0.25">
      <c r="D2" s="43"/>
      <c r="E2" s="44"/>
      <c r="F2" s="43"/>
    </row>
    <row r="3" spans="1:9" x14ac:dyDescent="0.25">
      <c r="A3" s="38" t="s">
        <v>29</v>
      </c>
      <c r="C3" s="38" t="s">
        <v>30</v>
      </c>
      <c r="D3" s="43"/>
      <c r="E3" s="44"/>
      <c r="F3" s="43"/>
    </row>
    <row r="5" spans="1:9" x14ac:dyDescent="0.25">
      <c r="A5" s="45" t="s">
        <v>64</v>
      </c>
    </row>
    <row r="7" spans="1:9" x14ac:dyDescent="0.25">
      <c r="A7" s="46">
        <v>1</v>
      </c>
      <c r="B7" s="56" t="s">
        <v>31</v>
      </c>
      <c r="C7" s="56"/>
      <c r="D7" s="56"/>
      <c r="E7" s="56"/>
      <c r="F7" s="56"/>
      <c r="G7" s="56"/>
      <c r="H7" s="56"/>
      <c r="I7" s="56"/>
    </row>
    <row r="8" spans="1:9" x14ac:dyDescent="0.25">
      <c r="A8" s="46"/>
      <c r="B8" s="56"/>
      <c r="C8" s="56"/>
      <c r="D8" s="56"/>
      <c r="E8" s="56"/>
      <c r="F8" s="56"/>
      <c r="G8" s="56"/>
      <c r="H8" s="56"/>
      <c r="I8" s="56"/>
    </row>
    <row r="9" spans="1:9" x14ac:dyDescent="0.25">
      <c r="A9" s="46"/>
      <c r="B9" s="56"/>
      <c r="C9" s="56"/>
      <c r="D9" s="56"/>
      <c r="E9" s="56"/>
      <c r="F9" s="56"/>
      <c r="G9" s="56"/>
      <c r="H9" s="56"/>
      <c r="I9" s="56"/>
    </row>
    <row r="10" spans="1:9" x14ac:dyDescent="0.25">
      <c r="A10" s="46">
        <v>2</v>
      </c>
      <c r="B10" s="56" t="s">
        <v>61</v>
      </c>
      <c r="C10" s="56"/>
      <c r="D10" s="56"/>
      <c r="E10" s="56"/>
      <c r="F10" s="56"/>
      <c r="G10" s="56"/>
      <c r="H10" s="56"/>
      <c r="I10" s="56"/>
    </row>
    <row r="11" spans="1:9" x14ac:dyDescent="0.25">
      <c r="A11" s="46"/>
      <c r="B11" s="56"/>
      <c r="C11" s="56"/>
      <c r="D11" s="56"/>
      <c r="E11" s="56"/>
      <c r="F11" s="56"/>
      <c r="G11" s="56"/>
      <c r="H11" s="56"/>
      <c r="I11" s="56"/>
    </row>
    <row r="12" spans="1:9" x14ac:dyDescent="0.25">
      <c r="A12" s="46">
        <v>3</v>
      </c>
      <c r="B12" s="56" t="s">
        <v>32</v>
      </c>
      <c r="C12" s="56"/>
      <c r="D12" s="56"/>
      <c r="E12" s="56"/>
      <c r="F12" s="56"/>
      <c r="G12" s="56"/>
      <c r="H12" s="56"/>
      <c r="I12" s="56"/>
    </row>
    <row r="13" spans="1:9" x14ac:dyDescent="0.25">
      <c r="A13" s="46"/>
      <c r="B13" s="56"/>
      <c r="C13" s="56"/>
      <c r="D13" s="56"/>
      <c r="E13" s="56"/>
      <c r="F13" s="56"/>
      <c r="G13" s="56"/>
      <c r="H13" s="56"/>
      <c r="I13" s="56"/>
    </row>
    <row r="14" spans="1:9" x14ac:dyDescent="0.25">
      <c r="A14" s="46">
        <v>4</v>
      </c>
      <c r="B14" s="56" t="s">
        <v>33</v>
      </c>
      <c r="C14" s="56"/>
      <c r="D14" s="56"/>
      <c r="E14" s="56"/>
      <c r="F14" s="56"/>
      <c r="G14" s="56"/>
      <c r="H14" s="56"/>
      <c r="I14" s="56"/>
    </row>
    <row r="15" spans="1:9" x14ac:dyDescent="0.25">
      <c r="A15" s="46"/>
      <c r="B15" s="56"/>
      <c r="C15" s="56"/>
      <c r="D15" s="56"/>
      <c r="E15" s="56"/>
      <c r="F15" s="56"/>
      <c r="G15" s="56"/>
      <c r="H15" s="56"/>
      <c r="I15" s="56"/>
    </row>
    <row r="16" spans="1:9" x14ac:dyDescent="0.25">
      <c r="A16" s="46">
        <v>5</v>
      </c>
      <c r="B16" s="56" t="s">
        <v>97</v>
      </c>
      <c r="C16" s="56"/>
      <c r="D16" s="56"/>
      <c r="E16" s="56"/>
      <c r="F16" s="56"/>
      <c r="G16" s="56"/>
      <c r="H16" s="56"/>
      <c r="I16" s="56"/>
    </row>
    <row r="17" spans="1:9" x14ac:dyDescent="0.25">
      <c r="A17" s="46"/>
      <c r="B17" s="56"/>
      <c r="C17" s="56"/>
      <c r="D17" s="56"/>
      <c r="E17" s="56"/>
      <c r="F17" s="56"/>
      <c r="G17" s="56"/>
      <c r="H17" s="56"/>
      <c r="I17" s="56"/>
    </row>
    <row r="18" spans="1:9" x14ac:dyDescent="0.25">
      <c r="A18" s="46">
        <v>6</v>
      </c>
      <c r="B18" s="56" t="s">
        <v>34</v>
      </c>
      <c r="C18" s="56"/>
      <c r="D18" s="56"/>
      <c r="E18" s="56"/>
      <c r="F18" s="56"/>
      <c r="G18" s="56"/>
      <c r="H18" s="56"/>
      <c r="I18" s="56"/>
    </row>
    <row r="19" spans="1:9" x14ac:dyDescent="0.25">
      <c r="A19" s="46"/>
      <c r="B19" s="56"/>
      <c r="C19" s="56"/>
      <c r="D19" s="56"/>
      <c r="E19" s="56"/>
      <c r="F19" s="56"/>
      <c r="G19" s="56"/>
      <c r="H19" s="56"/>
      <c r="I19" s="56"/>
    </row>
    <row r="20" spans="1:9" ht="14.45" customHeight="1" x14ac:dyDescent="0.25">
      <c r="A20" s="46">
        <v>7</v>
      </c>
      <c r="B20" s="56" t="s">
        <v>35</v>
      </c>
      <c r="C20" s="56"/>
      <c r="D20" s="56"/>
      <c r="E20" s="56"/>
      <c r="F20" s="56"/>
      <c r="G20" s="56"/>
      <c r="H20" s="56"/>
      <c r="I20" s="56"/>
    </row>
    <row r="21" spans="1:9" ht="14.45" customHeight="1" x14ac:dyDescent="0.25">
      <c r="A21" s="46"/>
      <c r="B21" s="56"/>
      <c r="C21" s="56"/>
      <c r="D21" s="56"/>
      <c r="E21" s="56"/>
      <c r="F21" s="56"/>
      <c r="G21" s="56"/>
      <c r="H21" s="56"/>
      <c r="I21" s="56"/>
    </row>
    <row r="22" spans="1:9" ht="14.45" customHeight="1" x14ac:dyDescent="0.25">
      <c r="A22" s="46"/>
      <c r="B22" s="56" t="s">
        <v>36</v>
      </c>
      <c r="C22" s="56"/>
      <c r="D22" s="56"/>
      <c r="E22" s="56"/>
      <c r="F22" s="56"/>
      <c r="G22" s="56"/>
      <c r="H22" s="56"/>
      <c r="I22" s="56"/>
    </row>
    <row r="23" spans="1:9" ht="14.45" customHeight="1" x14ac:dyDescent="0.25">
      <c r="A23" s="46"/>
      <c r="B23" s="56"/>
      <c r="C23" s="56"/>
      <c r="D23" s="56"/>
      <c r="E23" s="56"/>
      <c r="F23" s="56"/>
      <c r="G23" s="56"/>
      <c r="H23" s="56"/>
      <c r="I23" s="56"/>
    </row>
    <row r="24" spans="1:9" x14ac:dyDescent="0.25">
      <c r="A24" s="46"/>
      <c r="B24" s="56" t="s">
        <v>37</v>
      </c>
      <c r="C24" s="56"/>
      <c r="D24" s="56"/>
      <c r="E24" s="56"/>
      <c r="F24" s="56"/>
      <c r="G24" s="56"/>
      <c r="H24" s="56"/>
      <c r="I24" s="56"/>
    </row>
    <row r="25" spans="1:9" x14ac:dyDescent="0.25">
      <c r="A25" s="46"/>
      <c r="B25" s="56"/>
      <c r="C25" s="56"/>
      <c r="D25" s="56"/>
      <c r="E25" s="56"/>
      <c r="F25" s="56"/>
      <c r="G25" s="56"/>
      <c r="H25" s="56"/>
      <c r="I25" s="56"/>
    </row>
    <row r="26" spans="1:9" x14ac:dyDescent="0.25">
      <c r="A26" s="46"/>
      <c r="B26" s="56" t="s">
        <v>98</v>
      </c>
      <c r="C26" s="56"/>
      <c r="D26" s="56"/>
      <c r="E26" s="56"/>
      <c r="F26" s="56"/>
      <c r="G26" s="56"/>
      <c r="H26" s="56"/>
      <c r="I26" s="56"/>
    </row>
    <row r="27" spans="1:9" x14ac:dyDescent="0.25">
      <c r="A27" s="46"/>
      <c r="B27" s="56" t="s">
        <v>38</v>
      </c>
      <c r="C27" s="56"/>
      <c r="D27" s="56"/>
      <c r="E27" s="56"/>
      <c r="F27" s="56"/>
      <c r="G27" s="56"/>
      <c r="H27" s="56"/>
      <c r="I27" s="56"/>
    </row>
    <row r="28" spans="1:9" x14ac:dyDescent="0.25">
      <c r="A28" s="46"/>
      <c r="B28" s="56"/>
      <c r="C28" s="56"/>
      <c r="D28" s="56"/>
      <c r="E28" s="56"/>
      <c r="F28" s="56"/>
      <c r="G28" s="56"/>
      <c r="H28" s="56"/>
      <c r="I28" s="56"/>
    </row>
    <row r="29" spans="1:9" x14ac:dyDescent="0.25">
      <c r="A29" s="46"/>
      <c r="B29" s="56"/>
      <c r="C29" s="56"/>
      <c r="D29" s="56"/>
      <c r="E29" s="56"/>
      <c r="F29" s="56"/>
      <c r="G29" s="56"/>
      <c r="H29" s="56"/>
      <c r="I29" s="56"/>
    </row>
    <row r="30" spans="1:9" x14ac:dyDescent="0.25">
      <c r="A30" s="46"/>
      <c r="B30" s="56" t="s">
        <v>39</v>
      </c>
      <c r="C30" s="56"/>
      <c r="D30" s="56"/>
      <c r="E30" s="56"/>
      <c r="F30" s="56"/>
      <c r="G30" s="56"/>
      <c r="H30" s="56"/>
      <c r="I30" s="56"/>
    </row>
    <row r="31" spans="1:9" x14ac:dyDescent="0.25">
      <c r="A31" s="46">
        <v>8</v>
      </c>
      <c r="B31" s="46" t="s">
        <v>40</v>
      </c>
      <c r="C31" s="46"/>
      <c r="D31" s="46"/>
      <c r="E31" s="46"/>
      <c r="F31" s="46"/>
      <c r="G31" s="46"/>
      <c r="H31" s="46"/>
      <c r="I31" s="46"/>
    </row>
    <row r="32" spans="1:9" x14ac:dyDescent="0.25">
      <c r="A32" s="38">
        <v>9</v>
      </c>
      <c r="B32" s="56" t="s">
        <v>99</v>
      </c>
      <c r="C32" s="56"/>
      <c r="D32" s="56"/>
      <c r="E32" s="56"/>
      <c r="F32" s="56"/>
      <c r="G32" s="56"/>
      <c r="H32" s="56"/>
      <c r="I32" s="56"/>
    </row>
    <row r="33" spans="1:9" x14ac:dyDescent="0.25">
      <c r="B33" s="56"/>
      <c r="C33" s="56"/>
      <c r="D33" s="56"/>
      <c r="E33" s="56"/>
      <c r="F33" s="56"/>
      <c r="G33" s="56"/>
      <c r="H33" s="56"/>
      <c r="I33" s="56"/>
    </row>
    <row r="34" spans="1:9" x14ac:dyDescent="0.25">
      <c r="B34" s="56"/>
      <c r="C34" s="56"/>
      <c r="D34" s="56"/>
      <c r="E34" s="56"/>
      <c r="F34" s="56"/>
      <c r="G34" s="56"/>
      <c r="H34" s="56"/>
      <c r="I34" s="56"/>
    </row>
    <row r="35" spans="1:9" x14ac:dyDescent="0.25">
      <c r="B35" s="57"/>
      <c r="C35" s="57"/>
      <c r="D35" s="57"/>
      <c r="E35" s="57"/>
      <c r="F35" s="57"/>
      <c r="G35" s="57"/>
      <c r="H35" s="57"/>
      <c r="I35" s="57"/>
    </row>
    <row r="36" spans="1:9" x14ac:dyDescent="0.25">
      <c r="A36" s="38">
        <v>10</v>
      </c>
      <c r="B36" s="56" t="s">
        <v>41</v>
      </c>
      <c r="C36" s="56"/>
      <c r="D36" s="56"/>
      <c r="E36" s="56"/>
      <c r="F36" s="56"/>
      <c r="G36" s="56"/>
      <c r="H36" s="56"/>
      <c r="I36" s="56"/>
    </row>
    <row r="37" spans="1:9" x14ac:dyDescent="0.25">
      <c r="B37" s="56"/>
      <c r="C37" s="56"/>
      <c r="D37" s="56"/>
      <c r="E37" s="56"/>
      <c r="F37" s="56"/>
      <c r="G37" s="56"/>
      <c r="H37" s="56"/>
      <c r="I37" s="56"/>
    </row>
    <row r="38" spans="1:9" x14ac:dyDescent="0.25">
      <c r="A38" s="38">
        <v>11</v>
      </c>
      <c r="B38" s="38" t="s">
        <v>42</v>
      </c>
    </row>
    <row r="39" spans="1:9" x14ac:dyDescent="0.25">
      <c r="B39" s="38" t="s">
        <v>43</v>
      </c>
    </row>
    <row r="40" spans="1:9" x14ac:dyDescent="0.25">
      <c r="B40" s="38" t="s">
        <v>44</v>
      </c>
    </row>
    <row r="41" spans="1:9" x14ac:dyDescent="0.25">
      <c r="B41" s="38" t="s">
        <v>45</v>
      </c>
    </row>
    <row r="42" spans="1:9" x14ac:dyDescent="0.25">
      <c r="B42" s="38" t="s">
        <v>46</v>
      </c>
    </row>
    <row r="43" spans="1:9" x14ac:dyDescent="0.25">
      <c r="B43" s="38" t="s">
        <v>47</v>
      </c>
    </row>
    <row r="44" spans="1:9" x14ac:dyDescent="0.25">
      <c r="B44" s="38" t="s">
        <v>48</v>
      </c>
    </row>
    <row r="45" spans="1:9" x14ac:dyDescent="0.25">
      <c r="B45" s="38" t="s">
        <v>49</v>
      </c>
    </row>
    <row r="46" spans="1:9" x14ac:dyDescent="0.25">
      <c r="B46" s="38" t="s">
        <v>50</v>
      </c>
    </row>
    <row r="47" spans="1:9" x14ac:dyDescent="0.25">
      <c r="B47" s="38" t="s">
        <v>51</v>
      </c>
    </row>
    <row r="48" spans="1:9" x14ac:dyDescent="0.25">
      <c r="B48" s="38" t="s">
        <v>52</v>
      </c>
    </row>
    <row r="49" spans="1:9" x14ac:dyDescent="0.25">
      <c r="B49" s="38" t="s">
        <v>53</v>
      </c>
    </row>
    <row r="50" spans="1:9" x14ac:dyDescent="0.25">
      <c r="B50" s="38" t="s">
        <v>54</v>
      </c>
    </row>
    <row r="51" spans="1:9" x14ac:dyDescent="0.25">
      <c r="B51" s="56" t="s">
        <v>62</v>
      </c>
      <c r="C51" s="56"/>
      <c r="D51" s="56"/>
      <c r="E51" s="56"/>
      <c r="F51" s="56"/>
      <c r="G51" s="56"/>
      <c r="H51" s="56"/>
      <c r="I51" s="56"/>
    </row>
    <row r="52" spans="1:9" x14ac:dyDescent="0.25">
      <c r="B52" s="56"/>
      <c r="C52" s="56"/>
      <c r="D52" s="56"/>
      <c r="E52" s="56"/>
      <c r="F52" s="56"/>
      <c r="G52" s="56"/>
      <c r="H52" s="56"/>
      <c r="I52" s="56"/>
    </row>
    <row r="53" spans="1:9" x14ac:dyDescent="0.25">
      <c r="B53" s="38" t="s">
        <v>55</v>
      </c>
    </row>
    <row r="54" spans="1:9" x14ac:dyDescent="0.25">
      <c r="B54" s="38" t="s">
        <v>56</v>
      </c>
    </row>
    <row r="55" spans="1:9" x14ac:dyDescent="0.25">
      <c r="B55" s="56" t="s">
        <v>57</v>
      </c>
      <c r="C55" s="56"/>
      <c r="D55" s="56"/>
      <c r="E55" s="56"/>
      <c r="F55" s="56"/>
      <c r="G55" s="56"/>
      <c r="H55" s="56"/>
      <c r="I55" s="56"/>
    </row>
    <row r="56" spans="1:9" x14ac:dyDescent="0.25">
      <c r="B56" s="56"/>
      <c r="C56" s="56"/>
      <c r="D56" s="56"/>
      <c r="E56" s="56"/>
      <c r="F56" s="56"/>
      <c r="G56" s="56"/>
      <c r="H56" s="56"/>
      <c r="I56" s="56"/>
    </row>
    <row r="57" spans="1:9" x14ac:dyDescent="0.25">
      <c r="A57" s="38">
        <v>12</v>
      </c>
      <c r="B57" s="56" t="s">
        <v>58</v>
      </c>
      <c r="C57" s="56"/>
      <c r="D57" s="56"/>
      <c r="E57" s="56"/>
      <c r="F57" s="56"/>
      <c r="G57" s="56"/>
      <c r="H57" s="56"/>
      <c r="I57" s="56"/>
    </row>
    <row r="58" spans="1:9" x14ac:dyDescent="0.25">
      <c r="B58" s="56"/>
      <c r="C58" s="56"/>
      <c r="D58" s="56"/>
      <c r="E58" s="56"/>
      <c r="F58" s="56"/>
      <c r="G58" s="56"/>
      <c r="H58" s="56"/>
      <c r="I58" s="56"/>
    </row>
    <row r="59" spans="1:9" x14ac:dyDescent="0.25">
      <c r="A59" s="38">
        <v>13</v>
      </c>
      <c r="B59" s="56" t="s">
        <v>59</v>
      </c>
      <c r="C59" s="56"/>
      <c r="D59" s="56"/>
      <c r="E59" s="56"/>
      <c r="F59" s="56"/>
      <c r="G59" s="56"/>
      <c r="H59" s="56"/>
      <c r="I59" s="56"/>
    </row>
    <row r="60" spans="1:9" x14ac:dyDescent="0.25">
      <c r="B60" s="56"/>
      <c r="C60" s="56"/>
      <c r="D60" s="56"/>
      <c r="E60" s="56"/>
      <c r="F60" s="56"/>
      <c r="G60" s="56"/>
      <c r="H60" s="56"/>
      <c r="I60" s="56"/>
    </row>
    <row r="61" spans="1:9" x14ac:dyDescent="0.25">
      <c r="A61" s="38">
        <v>14</v>
      </c>
      <c r="B61" s="56" t="s">
        <v>100</v>
      </c>
      <c r="C61" s="56"/>
      <c r="D61" s="56"/>
      <c r="E61" s="56"/>
      <c r="F61" s="56"/>
      <c r="G61" s="56"/>
      <c r="H61" s="56"/>
      <c r="I61" s="56"/>
    </row>
    <row r="62" spans="1:9" x14ac:dyDescent="0.25">
      <c r="B62" s="56"/>
      <c r="C62" s="56"/>
      <c r="D62" s="56"/>
      <c r="E62" s="56"/>
      <c r="F62" s="56"/>
      <c r="G62" s="56"/>
      <c r="H62" s="56"/>
      <c r="I62" s="56"/>
    </row>
    <row r="63" spans="1:9" x14ac:dyDescent="0.25">
      <c r="A63" s="38">
        <v>15</v>
      </c>
      <c r="B63" s="58" t="s">
        <v>101</v>
      </c>
      <c r="C63" s="58"/>
      <c r="D63" s="58"/>
      <c r="E63" s="58"/>
      <c r="F63" s="58"/>
      <c r="G63" s="58"/>
      <c r="H63" s="58"/>
      <c r="I63" s="58"/>
    </row>
    <row r="64" spans="1:9" x14ac:dyDescent="0.25">
      <c r="B64" s="58"/>
      <c r="C64" s="58"/>
      <c r="D64" s="58"/>
      <c r="E64" s="58"/>
      <c r="F64" s="58"/>
      <c r="G64" s="58"/>
      <c r="H64" s="58"/>
      <c r="I64" s="58"/>
    </row>
    <row r="65" spans="1:9" x14ac:dyDescent="0.25">
      <c r="B65" s="58"/>
      <c r="C65" s="58"/>
      <c r="D65" s="58"/>
      <c r="E65" s="58"/>
      <c r="F65" s="58"/>
      <c r="G65" s="58"/>
      <c r="H65" s="58"/>
      <c r="I65" s="58"/>
    </row>
    <row r="66" spans="1:9" x14ac:dyDescent="0.25">
      <c r="B66" s="58"/>
      <c r="C66" s="58"/>
      <c r="D66" s="58"/>
      <c r="E66" s="58"/>
      <c r="F66" s="58"/>
      <c r="G66" s="58"/>
      <c r="H66" s="58"/>
      <c r="I66" s="58"/>
    </row>
    <row r="67" spans="1:9" x14ac:dyDescent="0.25">
      <c r="A67" s="38">
        <v>16</v>
      </c>
      <c r="B67" s="56" t="s">
        <v>60</v>
      </c>
      <c r="C67" s="56"/>
      <c r="D67" s="56"/>
      <c r="E67" s="56"/>
      <c r="F67" s="56"/>
      <c r="G67" s="56"/>
      <c r="H67" s="56"/>
      <c r="I67" s="56"/>
    </row>
    <row r="68" spans="1:9" x14ac:dyDescent="0.25">
      <c r="B68" s="56"/>
      <c r="C68" s="56"/>
      <c r="D68" s="56"/>
      <c r="E68" s="56"/>
      <c r="F68" s="56"/>
      <c r="G68" s="56"/>
      <c r="H68" s="56"/>
      <c r="I68" s="56"/>
    </row>
    <row r="71" spans="1:9" x14ac:dyDescent="0.25">
      <c r="I71" s="55" t="s">
        <v>105</v>
      </c>
    </row>
  </sheetData>
  <sheetProtection algorithmName="SHA-512" hashValue="BaGJZzicdl1GXaHyX/Qih58rmRjztBgnfltk41X8QxdPLBqYT9Tkb9TRKJIB7ol8XeUXLCvss+FAG5mevJjKGw==" saltValue="HT+86tgsh4udsmdVIkWGxw==" spinCount="100000" sheet="1" objects="1" scenarios="1"/>
  <mergeCells count="21">
    <mergeCell ref="B67:I68"/>
    <mergeCell ref="B32:I35"/>
    <mergeCell ref="B30:I30"/>
    <mergeCell ref="B63:I66"/>
    <mergeCell ref="B36:I37"/>
    <mergeCell ref="B51:I52"/>
    <mergeCell ref="B55:I56"/>
    <mergeCell ref="B57:I58"/>
    <mergeCell ref="B59:I60"/>
    <mergeCell ref="B61:I62"/>
    <mergeCell ref="B27:I29"/>
    <mergeCell ref="B7:I9"/>
    <mergeCell ref="B10:I11"/>
    <mergeCell ref="B12:I13"/>
    <mergeCell ref="B14:I15"/>
    <mergeCell ref="B16:I17"/>
    <mergeCell ref="B18:I19"/>
    <mergeCell ref="B20:I21"/>
    <mergeCell ref="B22:I23"/>
    <mergeCell ref="B24:I25"/>
    <mergeCell ref="B26:I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7E4A-EDDE-407C-B947-24EDC81D2566}">
  <dimension ref="A2:I65"/>
  <sheetViews>
    <sheetView topLeftCell="A40" workbookViewId="0">
      <selection activeCell="B45" sqref="B45:I47"/>
    </sheetView>
  </sheetViews>
  <sheetFormatPr defaultColWidth="8.85546875" defaultRowHeight="15" x14ac:dyDescent="0.25"/>
  <cols>
    <col min="1" max="16384" width="8.85546875" style="2"/>
  </cols>
  <sheetData>
    <row r="2" spans="1:9" x14ac:dyDescent="0.25">
      <c r="B2" s="32" t="s">
        <v>65</v>
      </c>
    </row>
    <row r="4" spans="1:9" x14ac:dyDescent="0.25">
      <c r="A4" s="60">
        <v>1</v>
      </c>
      <c r="B4" s="59" t="s">
        <v>95</v>
      </c>
      <c r="C4" s="59"/>
      <c r="D4" s="59"/>
      <c r="E4" s="59"/>
      <c r="F4" s="59"/>
      <c r="G4" s="59"/>
      <c r="H4" s="59"/>
      <c r="I4" s="59"/>
    </row>
    <row r="5" spans="1:9" x14ac:dyDescent="0.25">
      <c r="A5" s="60"/>
      <c r="B5" s="59"/>
      <c r="C5" s="59"/>
      <c r="D5" s="59"/>
      <c r="E5" s="59"/>
      <c r="F5" s="59"/>
      <c r="G5" s="59"/>
      <c r="H5" s="59"/>
      <c r="I5" s="59"/>
    </row>
    <row r="6" spans="1:9" x14ac:dyDescent="0.25">
      <c r="A6" s="2">
        <v>2</v>
      </c>
      <c r="B6" s="59" t="s">
        <v>86</v>
      </c>
      <c r="C6" s="59"/>
      <c r="D6" s="59"/>
      <c r="E6" s="59"/>
      <c r="F6" s="59"/>
      <c r="G6" s="59"/>
      <c r="H6" s="59"/>
      <c r="I6" s="59"/>
    </row>
    <row r="7" spans="1:9" x14ac:dyDescent="0.25">
      <c r="B7" s="59"/>
      <c r="C7" s="59"/>
      <c r="D7" s="59"/>
      <c r="E7" s="59"/>
      <c r="F7" s="59"/>
      <c r="G7" s="59"/>
      <c r="H7" s="59"/>
      <c r="I7" s="59"/>
    </row>
    <row r="8" spans="1:9" x14ac:dyDescent="0.25">
      <c r="A8" s="60">
        <v>3</v>
      </c>
      <c r="B8" s="59" t="s">
        <v>66</v>
      </c>
      <c r="C8" s="59"/>
      <c r="D8" s="59"/>
      <c r="E8" s="59"/>
      <c r="F8" s="59"/>
      <c r="G8" s="59"/>
      <c r="H8" s="59"/>
      <c r="I8" s="59"/>
    </row>
    <row r="9" spans="1:9" x14ac:dyDescent="0.25">
      <c r="A9" s="60"/>
      <c r="B9" s="59"/>
      <c r="C9" s="59"/>
      <c r="D9" s="59"/>
      <c r="E9" s="59"/>
      <c r="F9" s="59"/>
      <c r="G9" s="59"/>
      <c r="H9" s="59"/>
      <c r="I9" s="59"/>
    </row>
    <row r="10" spans="1:9" x14ac:dyDescent="0.25">
      <c r="A10" s="60"/>
      <c r="B10" s="59" t="s">
        <v>80</v>
      </c>
      <c r="C10" s="59"/>
      <c r="D10" s="59"/>
      <c r="E10" s="59"/>
      <c r="F10" s="59"/>
      <c r="G10" s="59"/>
      <c r="H10" s="59"/>
      <c r="I10" s="59"/>
    </row>
    <row r="11" spans="1:9" x14ac:dyDescent="0.25">
      <c r="A11" s="60"/>
      <c r="B11" s="59" t="s">
        <v>81</v>
      </c>
      <c r="C11" s="59"/>
      <c r="D11" s="59"/>
      <c r="E11" s="59"/>
      <c r="F11" s="59"/>
      <c r="G11" s="59"/>
      <c r="H11" s="59"/>
      <c r="I11" s="59"/>
    </row>
    <row r="12" spans="1:9" x14ac:dyDescent="0.25">
      <c r="A12" s="60"/>
      <c r="B12" s="59"/>
      <c r="C12" s="59"/>
      <c r="D12" s="59"/>
      <c r="E12" s="59"/>
      <c r="F12" s="59"/>
      <c r="G12" s="59"/>
      <c r="H12" s="59"/>
      <c r="I12" s="59"/>
    </row>
    <row r="13" spans="1:9" x14ac:dyDescent="0.25">
      <c r="A13" s="60">
        <v>4</v>
      </c>
      <c r="B13" s="59" t="s">
        <v>82</v>
      </c>
      <c r="C13" s="59"/>
      <c r="D13" s="59"/>
      <c r="E13" s="59"/>
      <c r="F13" s="59"/>
      <c r="G13" s="59"/>
      <c r="H13" s="59"/>
      <c r="I13" s="59"/>
    </row>
    <row r="14" spans="1:9" x14ac:dyDescent="0.25">
      <c r="A14" s="60"/>
      <c r="B14" s="59"/>
      <c r="C14" s="59"/>
      <c r="D14" s="59"/>
      <c r="E14" s="59"/>
      <c r="F14" s="59"/>
      <c r="G14" s="59"/>
      <c r="H14" s="59"/>
      <c r="I14" s="59"/>
    </row>
    <row r="15" spans="1:9" x14ac:dyDescent="0.25">
      <c r="A15" s="60"/>
      <c r="B15" s="59"/>
      <c r="C15" s="59"/>
      <c r="D15" s="59"/>
      <c r="E15" s="59"/>
      <c r="F15" s="59"/>
      <c r="G15" s="59"/>
      <c r="H15" s="59"/>
      <c r="I15" s="59"/>
    </row>
    <row r="16" spans="1:9" x14ac:dyDescent="0.25">
      <c r="A16" s="60"/>
      <c r="B16" s="59"/>
      <c r="C16" s="59"/>
      <c r="D16" s="59"/>
      <c r="E16" s="59"/>
      <c r="F16" s="59"/>
      <c r="G16" s="59"/>
      <c r="H16" s="59"/>
      <c r="I16" s="59"/>
    </row>
    <row r="17" spans="1:9" x14ac:dyDescent="0.25">
      <c r="A17" s="60">
        <v>5</v>
      </c>
      <c r="B17" s="59" t="s">
        <v>8</v>
      </c>
      <c r="C17" s="59"/>
      <c r="D17" s="59"/>
      <c r="E17" s="59"/>
      <c r="F17" s="59"/>
      <c r="G17" s="59"/>
      <c r="H17" s="59"/>
      <c r="I17" s="60"/>
    </row>
    <row r="18" spans="1:9" x14ac:dyDescent="0.25">
      <c r="A18" s="60"/>
      <c r="B18" s="59"/>
      <c r="C18" s="59"/>
      <c r="D18" s="59"/>
      <c r="E18" s="59"/>
      <c r="F18" s="59"/>
      <c r="G18" s="59"/>
      <c r="H18" s="59"/>
      <c r="I18" s="60"/>
    </row>
    <row r="19" spans="1:9" x14ac:dyDescent="0.25">
      <c r="A19" s="60"/>
      <c r="B19" s="59"/>
      <c r="C19" s="59"/>
      <c r="D19" s="59"/>
      <c r="E19" s="59"/>
      <c r="F19" s="59"/>
      <c r="G19" s="59"/>
      <c r="H19" s="59"/>
      <c r="I19" s="60"/>
    </row>
    <row r="20" spans="1:9" x14ac:dyDescent="0.25">
      <c r="A20" s="60">
        <v>6</v>
      </c>
      <c r="B20" s="59" t="s">
        <v>94</v>
      </c>
      <c r="C20" s="59"/>
      <c r="D20" s="59"/>
      <c r="E20" s="59"/>
      <c r="F20" s="59"/>
      <c r="G20" s="59"/>
      <c r="H20" s="59"/>
      <c r="I20" s="60"/>
    </row>
    <row r="21" spans="1:9" x14ac:dyDescent="0.25">
      <c r="A21" s="60"/>
      <c r="B21" s="59"/>
      <c r="C21" s="59"/>
      <c r="D21" s="59"/>
      <c r="E21" s="59"/>
      <c r="F21" s="59"/>
      <c r="G21" s="59"/>
      <c r="H21" s="59"/>
      <c r="I21" s="60"/>
    </row>
    <row r="22" spans="1:9" x14ac:dyDescent="0.25">
      <c r="A22" s="60"/>
      <c r="B22" s="59"/>
      <c r="C22" s="59"/>
      <c r="D22" s="59"/>
      <c r="E22" s="59"/>
      <c r="F22" s="59"/>
      <c r="G22" s="59"/>
      <c r="H22" s="59"/>
      <c r="I22" s="60"/>
    </row>
    <row r="23" spans="1:9" ht="14.45" customHeight="1" x14ac:dyDescent="0.25">
      <c r="A23" s="60">
        <v>7</v>
      </c>
      <c r="B23" s="59" t="s">
        <v>93</v>
      </c>
      <c r="C23" s="59"/>
      <c r="D23" s="59"/>
      <c r="E23" s="59"/>
      <c r="F23" s="59"/>
      <c r="G23" s="59"/>
      <c r="H23" s="59"/>
      <c r="I23" s="59"/>
    </row>
    <row r="24" spans="1:9" x14ac:dyDescent="0.25">
      <c r="A24" s="60"/>
      <c r="B24" s="59"/>
      <c r="C24" s="59"/>
      <c r="D24" s="59"/>
      <c r="E24" s="59"/>
      <c r="F24" s="59"/>
      <c r="G24" s="59"/>
      <c r="H24" s="59"/>
      <c r="I24" s="59"/>
    </row>
    <row r="25" spans="1:9" x14ac:dyDescent="0.25">
      <c r="B25" s="1"/>
      <c r="C25" s="1"/>
      <c r="D25" s="1"/>
      <c r="E25" s="1"/>
      <c r="F25" s="1"/>
      <c r="G25" s="1"/>
      <c r="H25" s="1"/>
      <c r="I25" s="1"/>
    </row>
    <row r="26" spans="1:9" x14ac:dyDescent="0.25">
      <c r="B26" s="32" t="s">
        <v>67</v>
      </c>
    </row>
    <row r="28" spans="1:9" x14ac:dyDescent="0.25">
      <c r="A28" s="60">
        <v>1</v>
      </c>
      <c r="B28" s="59" t="s">
        <v>68</v>
      </c>
      <c r="C28" s="59"/>
      <c r="D28" s="59"/>
      <c r="E28" s="59"/>
      <c r="F28" s="59"/>
      <c r="G28" s="59"/>
      <c r="H28" s="59"/>
      <c r="I28" s="59"/>
    </row>
    <row r="29" spans="1:9" x14ac:dyDescent="0.25">
      <c r="A29" s="60"/>
      <c r="B29" s="59"/>
      <c r="C29" s="59"/>
      <c r="D29" s="59"/>
      <c r="E29" s="59"/>
      <c r="F29" s="59"/>
      <c r="G29" s="59"/>
      <c r="H29" s="59"/>
      <c r="I29" s="59"/>
    </row>
    <row r="30" spans="1:9" x14ac:dyDescent="0.25">
      <c r="A30" s="60"/>
      <c r="B30" s="59"/>
      <c r="C30" s="59"/>
      <c r="D30" s="59"/>
      <c r="E30" s="59"/>
      <c r="F30" s="59"/>
      <c r="G30" s="59"/>
      <c r="H30" s="59"/>
      <c r="I30" s="59"/>
    </row>
    <row r="31" spans="1:9" x14ac:dyDescent="0.25">
      <c r="A31" s="60">
        <v>2</v>
      </c>
      <c r="B31" s="59" t="s">
        <v>87</v>
      </c>
      <c r="C31" s="59"/>
      <c r="D31" s="59"/>
      <c r="E31" s="59"/>
      <c r="F31" s="59"/>
      <c r="G31" s="59"/>
      <c r="H31" s="59"/>
      <c r="I31" s="59"/>
    </row>
    <row r="32" spans="1:9" x14ac:dyDescent="0.25">
      <c r="A32" s="60"/>
      <c r="B32" s="59"/>
      <c r="C32" s="59"/>
      <c r="D32" s="59"/>
      <c r="E32" s="59"/>
      <c r="F32" s="59"/>
      <c r="G32" s="59"/>
      <c r="H32" s="59"/>
      <c r="I32" s="59"/>
    </row>
    <row r="33" spans="1:9" x14ac:dyDescent="0.25">
      <c r="A33" s="60"/>
      <c r="B33" s="59"/>
      <c r="C33" s="59"/>
      <c r="D33" s="59"/>
      <c r="E33" s="59"/>
      <c r="F33" s="59"/>
      <c r="G33" s="59"/>
      <c r="H33" s="59"/>
      <c r="I33" s="59"/>
    </row>
    <row r="34" spans="1:9" x14ac:dyDescent="0.25">
      <c r="A34" s="2">
        <v>3</v>
      </c>
      <c r="B34" s="59" t="s">
        <v>83</v>
      </c>
      <c r="C34" s="59"/>
      <c r="D34" s="59"/>
      <c r="E34" s="59"/>
      <c r="F34" s="59"/>
      <c r="G34" s="59"/>
      <c r="H34" s="59"/>
      <c r="I34" s="59"/>
    </row>
    <row r="35" spans="1:9" x14ac:dyDescent="0.25">
      <c r="B35" s="59" t="s">
        <v>103</v>
      </c>
      <c r="C35" s="59"/>
      <c r="D35" s="59"/>
      <c r="E35" s="59"/>
      <c r="F35" s="59"/>
      <c r="G35" s="59"/>
      <c r="H35" s="59"/>
      <c r="I35" s="59"/>
    </row>
    <row r="36" spans="1:9" ht="14.45" customHeight="1" x14ac:dyDescent="0.25">
      <c r="B36" s="59"/>
      <c r="C36" s="59"/>
      <c r="D36" s="59"/>
      <c r="E36" s="59"/>
      <c r="F36" s="59"/>
      <c r="G36" s="59"/>
      <c r="H36" s="59"/>
      <c r="I36" s="59"/>
    </row>
    <row r="37" spans="1:9" x14ac:dyDescent="0.25">
      <c r="A37" s="60"/>
      <c r="B37" s="59" t="s">
        <v>69</v>
      </c>
      <c r="C37" s="59"/>
      <c r="D37" s="59"/>
      <c r="E37" s="59"/>
      <c r="F37" s="59"/>
      <c r="G37" s="59"/>
      <c r="H37" s="59"/>
      <c r="I37" s="59"/>
    </row>
    <row r="38" spans="1:9" x14ac:dyDescent="0.25">
      <c r="A38" s="60"/>
      <c r="B38" s="59"/>
      <c r="C38" s="59"/>
      <c r="D38" s="59"/>
      <c r="E38" s="59"/>
      <c r="F38" s="59"/>
      <c r="G38" s="59"/>
      <c r="H38" s="59"/>
      <c r="I38" s="59"/>
    </row>
    <row r="39" spans="1:9" x14ac:dyDescent="0.25">
      <c r="A39" s="60"/>
      <c r="B39" s="59"/>
      <c r="C39" s="59"/>
      <c r="D39" s="59"/>
      <c r="E39" s="59"/>
      <c r="F39" s="59"/>
      <c r="G39" s="59"/>
      <c r="H39" s="59"/>
      <c r="I39" s="59"/>
    </row>
    <row r="40" spans="1:9" x14ac:dyDescent="0.25">
      <c r="A40" s="60"/>
      <c r="B40" s="59"/>
      <c r="C40" s="59"/>
      <c r="D40" s="59"/>
      <c r="E40" s="59"/>
      <c r="F40" s="59"/>
      <c r="G40" s="59"/>
      <c r="H40" s="59"/>
      <c r="I40" s="59"/>
    </row>
    <row r="41" spans="1:9" x14ac:dyDescent="0.25">
      <c r="A41" s="60"/>
      <c r="B41" s="59" t="s">
        <v>70</v>
      </c>
      <c r="C41" s="59"/>
      <c r="D41" s="59"/>
      <c r="E41" s="59"/>
      <c r="F41" s="59"/>
      <c r="G41" s="59"/>
      <c r="H41" s="59"/>
      <c r="I41" s="59"/>
    </row>
    <row r="42" spans="1:9" x14ac:dyDescent="0.25">
      <c r="A42" s="60"/>
      <c r="B42" s="59"/>
      <c r="C42" s="59"/>
      <c r="D42" s="59"/>
      <c r="E42" s="59"/>
      <c r="F42" s="59"/>
      <c r="G42" s="59"/>
      <c r="H42" s="59"/>
      <c r="I42" s="59"/>
    </row>
    <row r="43" spans="1:9" x14ac:dyDescent="0.25">
      <c r="A43" s="60"/>
      <c r="B43" s="59" t="s">
        <v>71</v>
      </c>
      <c r="C43" s="59"/>
      <c r="D43" s="59"/>
      <c r="E43" s="59"/>
      <c r="F43" s="59"/>
      <c r="G43" s="59"/>
      <c r="H43" s="59"/>
      <c r="I43" s="59"/>
    </row>
    <row r="44" spans="1:9" x14ac:dyDescent="0.25">
      <c r="A44" s="60"/>
      <c r="B44" s="59"/>
      <c r="C44" s="59"/>
      <c r="D44" s="59"/>
      <c r="E44" s="59"/>
      <c r="F44" s="59"/>
      <c r="G44" s="59"/>
      <c r="H44" s="59"/>
      <c r="I44" s="59"/>
    </row>
    <row r="45" spans="1:9" x14ac:dyDescent="0.25">
      <c r="A45" s="60"/>
      <c r="B45" s="59" t="s">
        <v>72</v>
      </c>
      <c r="C45" s="59"/>
      <c r="D45" s="59"/>
      <c r="E45" s="59"/>
      <c r="F45" s="59"/>
      <c r="G45" s="59"/>
      <c r="H45" s="59"/>
      <c r="I45" s="59"/>
    </row>
    <row r="46" spans="1:9" x14ac:dyDescent="0.25">
      <c r="A46" s="60"/>
      <c r="B46" s="59"/>
      <c r="C46" s="59"/>
      <c r="D46" s="59"/>
      <c r="E46" s="59"/>
      <c r="F46" s="59"/>
      <c r="G46" s="59"/>
      <c r="H46" s="59"/>
      <c r="I46" s="59"/>
    </row>
    <row r="47" spans="1:9" x14ac:dyDescent="0.25">
      <c r="A47" s="60"/>
      <c r="B47" s="59"/>
      <c r="C47" s="59"/>
      <c r="D47" s="59"/>
      <c r="E47" s="59"/>
      <c r="F47" s="59"/>
      <c r="G47" s="59"/>
      <c r="H47" s="59"/>
      <c r="I47" s="59"/>
    </row>
    <row r="48" spans="1:9" x14ac:dyDescent="0.25">
      <c r="A48" s="60"/>
      <c r="B48" s="59" t="s">
        <v>73</v>
      </c>
      <c r="C48" s="59"/>
      <c r="D48" s="59"/>
      <c r="E48" s="59"/>
      <c r="F48" s="59"/>
      <c r="G48" s="59"/>
      <c r="H48" s="59"/>
      <c r="I48" s="59"/>
    </row>
    <row r="49" spans="1:9" x14ac:dyDescent="0.25">
      <c r="A49" s="60"/>
      <c r="B49" s="60"/>
      <c r="C49" s="60"/>
      <c r="D49" s="60"/>
      <c r="E49" s="60"/>
      <c r="F49" s="60"/>
      <c r="G49" s="60"/>
      <c r="H49" s="60"/>
      <c r="I49" s="60"/>
    </row>
    <row r="50" spans="1:9" ht="30.75" customHeight="1" x14ac:dyDescent="0.25">
      <c r="B50" s="59" t="s">
        <v>104</v>
      </c>
      <c r="C50" s="59"/>
      <c r="D50" s="59"/>
      <c r="E50" s="59"/>
      <c r="F50" s="59"/>
      <c r="G50" s="59"/>
      <c r="H50" s="59"/>
      <c r="I50" s="59"/>
    </row>
    <row r="51" spans="1:9" x14ac:dyDescent="0.25">
      <c r="A51" s="60"/>
      <c r="B51" s="59" t="s">
        <v>74</v>
      </c>
      <c r="C51" s="59"/>
      <c r="D51" s="59"/>
      <c r="E51" s="59"/>
      <c r="F51" s="59"/>
      <c r="G51" s="59"/>
      <c r="H51" s="59"/>
      <c r="I51" s="59"/>
    </row>
    <row r="52" spans="1:9" x14ac:dyDescent="0.25">
      <c r="A52" s="60"/>
      <c r="B52" s="59"/>
      <c r="C52" s="59"/>
      <c r="D52" s="59"/>
      <c r="E52" s="59"/>
      <c r="F52" s="59"/>
      <c r="G52" s="59"/>
      <c r="H52" s="59"/>
      <c r="I52" s="59"/>
    </row>
    <row r="53" spans="1:9" x14ac:dyDescent="0.25">
      <c r="B53" s="59" t="s">
        <v>88</v>
      </c>
      <c r="C53" s="59"/>
      <c r="D53" s="59"/>
      <c r="E53" s="59"/>
      <c r="F53" s="59"/>
      <c r="G53" s="59"/>
      <c r="H53" s="59"/>
      <c r="I53" s="59"/>
    </row>
    <row r="54" spans="1:9" x14ac:dyDescent="0.25">
      <c r="B54" s="59" t="s">
        <v>75</v>
      </c>
      <c r="C54" s="59"/>
      <c r="D54" s="59"/>
      <c r="E54" s="59"/>
      <c r="F54" s="59"/>
      <c r="G54" s="59"/>
      <c r="H54" s="59"/>
      <c r="I54" s="59"/>
    </row>
    <row r="55" spans="1:9" x14ac:dyDescent="0.25">
      <c r="A55" s="60"/>
      <c r="B55" s="59" t="s">
        <v>76</v>
      </c>
      <c r="C55" s="59"/>
      <c r="D55" s="59"/>
      <c r="E55" s="59"/>
      <c r="F55" s="59"/>
      <c r="G55" s="59"/>
      <c r="H55" s="59"/>
      <c r="I55" s="59"/>
    </row>
    <row r="56" spans="1:9" x14ac:dyDescent="0.25">
      <c r="A56" s="60"/>
      <c r="B56" s="60"/>
      <c r="C56" s="60"/>
      <c r="D56" s="60"/>
      <c r="E56" s="60"/>
      <c r="F56" s="60"/>
      <c r="G56" s="60"/>
      <c r="H56" s="60"/>
      <c r="I56" s="60"/>
    </row>
    <row r="57" spans="1:9" x14ac:dyDescent="0.25">
      <c r="B57" s="59" t="s">
        <v>77</v>
      </c>
      <c r="C57" s="59"/>
      <c r="D57" s="59"/>
      <c r="E57" s="59"/>
      <c r="F57" s="59"/>
      <c r="G57" s="59"/>
      <c r="H57" s="59"/>
      <c r="I57" s="59"/>
    </row>
    <row r="58" spans="1:9" x14ac:dyDescent="0.25">
      <c r="A58" s="60">
        <v>4</v>
      </c>
      <c r="B58" s="59" t="s">
        <v>78</v>
      </c>
      <c r="C58" s="59"/>
      <c r="D58" s="59"/>
      <c r="E58" s="59"/>
      <c r="F58" s="59"/>
      <c r="G58" s="59"/>
      <c r="H58" s="59"/>
      <c r="I58" s="59"/>
    </row>
    <row r="59" spans="1:9" x14ac:dyDescent="0.25">
      <c r="A59" s="60"/>
      <c r="B59" s="60"/>
      <c r="C59" s="60"/>
      <c r="D59" s="60"/>
      <c r="E59" s="60"/>
      <c r="F59" s="60"/>
      <c r="G59" s="60"/>
      <c r="H59" s="60"/>
      <c r="I59" s="60"/>
    </row>
    <row r="60" spans="1:9" x14ac:dyDescent="0.25">
      <c r="A60" s="60">
        <v>5</v>
      </c>
      <c r="B60" s="59" t="s">
        <v>79</v>
      </c>
      <c r="C60" s="59"/>
      <c r="D60" s="59"/>
      <c r="E60" s="59"/>
      <c r="F60" s="59"/>
      <c r="G60" s="59"/>
      <c r="H60" s="59"/>
      <c r="I60" s="59"/>
    </row>
    <row r="61" spans="1:9" ht="30" customHeight="1" x14ac:dyDescent="0.25">
      <c r="A61" s="60"/>
      <c r="B61" s="60"/>
      <c r="C61" s="60"/>
      <c r="D61" s="60"/>
      <c r="E61" s="60"/>
      <c r="F61" s="60"/>
      <c r="G61" s="60"/>
      <c r="H61" s="60"/>
      <c r="I61" s="60"/>
    </row>
    <row r="62" spans="1:9" hidden="1" x14ac:dyDescent="0.25">
      <c r="B62" s="60"/>
      <c r="C62" s="60"/>
      <c r="D62" s="60"/>
      <c r="E62" s="60"/>
      <c r="F62" s="60"/>
      <c r="G62" s="60"/>
      <c r="H62" s="60"/>
      <c r="I62" s="60"/>
    </row>
    <row r="63" spans="1:9" hidden="1" x14ac:dyDescent="0.25">
      <c r="B63" s="60"/>
      <c r="C63" s="60"/>
      <c r="D63" s="60"/>
      <c r="E63" s="60"/>
      <c r="F63" s="60"/>
      <c r="G63" s="60"/>
      <c r="H63" s="60"/>
      <c r="I63" s="60"/>
    </row>
    <row r="64" spans="1:9" hidden="1" x14ac:dyDescent="0.25">
      <c r="B64" s="60"/>
      <c r="C64" s="60"/>
      <c r="D64" s="60"/>
      <c r="E64" s="60"/>
      <c r="F64" s="60"/>
      <c r="G64" s="60"/>
      <c r="H64" s="60"/>
      <c r="I64" s="60"/>
    </row>
    <row r="65" spans="2:9" hidden="1" x14ac:dyDescent="0.25">
      <c r="B65" s="60"/>
      <c r="C65" s="60"/>
      <c r="D65" s="60"/>
      <c r="E65" s="60"/>
      <c r="F65" s="60"/>
      <c r="G65" s="60"/>
      <c r="H65" s="60"/>
      <c r="I65" s="60"/>
    </row>
  </sheetData>
  <sheetProtection algorithmName="SHA-512" hashValue="hrHho8qdfOImwI3mDWQntDFquY/CQmDD7T2PW6Pq0mDg9T/wkfRLyvb/gKlL/q/c7QZKz7eiUsH4y4BBJ9VBTw==" saltValue="z13nYVysuNQQoi9/e3SAZw==" spinCount="100000" sheet="1" objects="1" scenarios="1"/>
  <mergeCells count="44">
    <mergeCell ref="B60:I65"/>
    <mergeCell ref="A58:A59"/>
    <mergeCell ref="A60:A61"/>
    <mergeCell ref="A51:A52"/>
    <mergeCell ref="A45:A47"/>
    <mergeCell ref="A55:A56"/>
    <mergeCell ref="A37:A40"/>
    <mergeCell ref="A31:A33"/>
    <mergeCell ref="A41:A42"/>
    <mergeCell ref="A43:A44"/>
    <mergeCell ref="A48:A49"/>
    <mergeCell ref="B23:I24"/>
    <mergeCell ref="A23:A24"/>
    <mergeCell ref="A28:A30"/>
    <mergeCell ref="A20:A22"/>
    <mergeCell ref="A17:A19"/>
    <mergeCell ref="B17:I19"/>
    <mergeCell ref="B20:I22"/>
    <mergeCell ref="A4:A5"/>
    <mergeCell ref="A8:A9"/>
    <mergeCell ref="B4:I5"/>
    <mergeCell ref="B8:I9"/>
    <mergeCell ref="B10:I10"/>
    <mergeCell ref="B11:I12"/>
    <mergeCell ref="B6:I7"/>
    <mergeCell ref="A10:A12"/>
    <mergeCell ref="B13:I16"/>
    <mergeCell ref="A13:A16"/>
    <mergeCell ref="B31:I33"/>
    <mergeCell ref="B28:I30"/>
    <mergeCell ref="B55:I56"/>
    <mergeCell ref="B57:I57"/>
    <mergeCell ref="B58:I59"/>
    <mergeCell ref="B34:I34"/>
    <mergeCell ref="B50:I50"/>
    <mergeCell ref="B51:I52"/>
    <mergeCell ref="B53:I53"/>
    <mergeCell ref="B54:I54"/>
    <mergeCell ref="B41:I42"/>
    <mergeCell ref="B37:I40"/>
    <mergeCell ref="B43:I44"/>
    <mergeCell ref="B45:I47"/>
    <mergeCell ref="B48:I49"/>
    <mergeCell ref="B35:I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09108-044F-42E3-A873-B8A9CA8688E7}">
  <dimension ref="B1:G24"/>
  <sheetViews>
    <sheetView tabSelected="1" workbookViewId="0">
      <selection activeCell="C13" sqref="C13"/>
    </sheetView>
  </sheetViews>
  <sheetFormatPr defaultRowHeight="15" x14ac:dyDescent="0.25"/>
  <cols>
    <col min="1" max="1" width="7.7109375" customWidth="1"/>
    <col min="3" max="3" width="38.85546875" customWidth="1"/>
  </cols>
  <sheetData>
    <row r="1" spans="2:7" ht="15.75" thickBot="1" x14ac:dyDescent="0.3"/>
    <row r="2" spans="2:7" ht="14.45" customHeight="1" thickBot="1" x14ac:dyDescent="0.3">
      <c r="B2" s="5" t="s">
        <v>25</v>
      </c>
      <c r="C2" s="6"/>
      <c r="D2" s="7"/>
      <c r="E2" s="8"/>
      <c r="F2" s="9"/>
      <c r="G2" s="4"/>
    </row>
    <row r="3" spans="2:7" ht="15.75" x14ac:dyDescent="0.25">
      <c r="B3" s="10"/>
      <c r="C3" s="10"/>
      <c r="D3" s="11"/>
      <c r="E3" s="12"/>
      <c r="F3" s="13"/>
      <c r="G3" s="4"/>
    </row>
    <row r="4" spans="2:7" x14ac:dyDescent="0.25">
      <c r="B4" s="14"/>
      <c r="C4" s="14"/>
      <c r="D4" s="15"/>
      <c r="E4" s="16"/>
      <c r="F4" s="17"/>
      <c r="G4" s="4"/>
    </row>
    <row r="5" spans="2:7" x14ac:dyDescent="0.25">
      <c r="B5" s="18" t="s">
        <v>14</v>
      </c>
      <c r="C5" s="19" t="s">
        <v>15</v>
      </c>
      <c r="D5" s="20"/>
      <c r="E5" s="62">
        <f>popis!G65</f>
        <v>0</v>
      </c>
      <c r="F5" s="62"/>
      <c r="G5" s="4"/>
    </row>
    <row r="6" spans="2:7" x14ac:dyDescent="0.25">
      <c r="B6" s="21" t="s">
        <v>16</v>
      </c>
      <c r="C6" s="22" t="s">
        <v>90</v>
      </c>
      <c r="D6" s="23"/>
      <c r="E6" s="62">
        <f>SUM(E5:E5)*0.02</f>
        <v>0</v>
      </c>
      <c r="F6" s="62"/>
      <c r="G6" s="4"/>
    </row>
    <row r="7" spans="2:7" x14ac:dyDescent="0.25">
      <c r="B7" s="24"/>
      <c r="C7" s="25" t="s">
        <v>17</v>
      </c>
      <c r="D7" s="25"/>
      <c r="E7" s="63">
        <f>SUM(E5:E6)</f>
        <v>0</v>
      </c>
      <c r="F7" s="64"/>
      <c r="G7" s="4"/>
    </row>
    <row r="8" spans="2:7" x14ac:dyDescent="0.25">
      <c r="B8" s="14"/>
      <c r="C8" s="14"/>
      <c r="D8" s="14"/>
      <c r="E8" s="26"/>
      <c r="F8" s="13"/>
      <c r="G8" s="4"/>
    </row>
    <row r="9" spans="2:7" ht="15.75" thickBot="1" x14ac:dyDescent="0.3">
      <c r="B9" s="27"/>
      <c r="C9" s="27" t="s">
        <v>18</v>
      </c>
      <c r="D9" s="27"/>
      <c r="E9" s="65">
        <f>E7*0.22</f>
        <v>0</v>
      </c>
      <c r="F9" s="65"/>
      <c r="G9" s="4"/>
    </row>
    <row r="10" spans="2:7" ht="15.75" thickTop="1" x14ac:dyDescent="0.25">
      <c r="B10" s="14"/>
      <c r="C10" s="14"/>
      <c r="D10" s="14"/>
      <c r="E10" s="28"/>
      <c r="F10" s="13"/>
      <c r="G10" s="4"/>
    </row>
    <row r="11" spans="2:7" ht="15.75" thickBot="1" x14ac:dyDescent="0.3">
      <c r="B11" s="14"/>
      <c r="C11" s="14"/>
      <c r="D11" s="14"/>
      <c r="E11" s="28"/>
      <c r="F11" s="13"/>
      <c r="G11" s="4"/>
    </row>
    <row r="12" spans="2:7" ht="15.75" thickBot="1" x14ac:dyDescent="0.3">
      <c r="B12" s="29"/>
      <c r="C12" s="30" t="s">
        <v>20</v>
      </c>
      <c r="D12" s="30"/>
      <c r="E12" s="66">
        <f>SUM(E7:E11)</f>
        <v>0</v>
      </c>
      <c r="F12" s="67"/>
      <c r="G12" s="4"/>
    </row>
    <row r="15" spans="2:7" x14ac:dyDescent="0.25">
      <c r="D15" s="31"/>
      <c r="E15" s="61"/>
      <c r="F15" s="61"/>
    </row>
    <row r="16" spans="2:7" x14ac:dyDescent="0.25">
      <c r="D16" s="31"/>
      <c r="E16" s="61"/>
      <c r="F16" s="61"/>
    </row>
    <row r="17" spans="2:7" x14ac:dyDescent="0.25">
      <c r="D17" s="31"/>
      <c r="E17" s="61"/>
      <c r="F17" s="61"/>
    </row>
    <row r="20" spans="2:7" x14ac:dyDescent="0.25">
      <c r="D20" s="3"/>
      <c r="E20" s="3"/>
      <c r="F20" s="3"/>
      <c r="G20" s="3"/>
    </row>
    <row r="21" spans="2:7" x14ac:dyDescent="0.25">
      <c r="D21" s="3"/>
      <c r="E21" s="3"/>
      <c r="F21" s="3"/>
      <c r="G21" s="3"/>
    </row>
    <row r="22" spans="2:7" x14ac:dyDescent="0.25">
      <c r="B22" t="s">
        <v>27</v>
      </c>
      <c r="C22" s="47"/>
      <c r="D22" s="48"/>
      <c r="E22" s="48"/>
      <c r="F22" s="48"/>
      <c r="G22" s="3"/>
    </row>
    <row r="23" spans="2:7" x14ac:dyDescent="0.25">
      <c r="C23" s="47"/>
      <c r="D23" s="48"/>
      <c r="E23" s="48"/>
      <c r="F23" s="48"/>
      <c r="G23" s="3"/>
    </row>
    <row r="24" spans="2:7" x14ac:dyDescent="0.25">
      <c r="B24" t="s">
        <v>28</v>
      </c>
      <c r="C24" s="47"/>
      <c r="D24" s="48"/>
      <c r="E24" s="48"/>
      <c r="F24" s="48"/>
      <c r="G24" s="3"/>
    </row>
  </sheetData>
  <sheetProtection algorithmName="SHA-512" hashValue="Jgu2cjxCGoyuWYus1JDrgnSsweDJTwfL36S1zBcqBLptIbXENYxW26xuALS9JZoK3dj66pCjPVLN77VHETGIAw==" saltValue="RhXrOjOYsaWb8jvQL3JuTQ==" spinCount="100000" sheet="1" objects="1" scenarios="1"/>
  <mergeCells count="8">
    <mergeCell ref="E16:F16"/>
    <mergeCell ref="E17:F17"/>
    <mergeCell ref="E15:F15"/>
    <mergeCell ref="E5:F5"/>
    <mergeCell ref="E6:F6"/>
    <mergeCell ref="E7:F7"/>
    <mergeCell ref="E9:F9"/>
    <mergeCell ref="E12:F12"/>
  </mergeCells>
  <pageMargins left="0.5118110236220472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45400-1277-4B47-8878-2DA132ADF75E}">
  <dimension ref="A1:K65"/>
  <sheetViews>
    <sheetView topLeftCell="A38" zoomScaleNormal="100" workbookViewId="0">
      <selection activeCell="L51" sqref="L51"/>
    </sheetView>
  </sheetViews>
  <sheetFormatPr defaultRowHeight="15" x14ac:dyDescent="0.25"/>
  <cols>
    <col min="1" max="1" width="4.28515625" style="38" customWidth="1"/>
    <col min="2" max="2" width="13" style="38" customWidth="1"/>
    <col min="3" max="3" width="38.140625" style="38" customWidth="1"/>
    <col min="4" max="4" width="5" style="39" customWidth="1"/>
    <col min="5" max="5" width="6.85546875" style="39" customWidth="1"/>
    <col min="6" max="6" width="10.28515625" style="39" customWidth="1"/>
    <col min="7" max="7" width="12.85546875" style="39" customWidth="1"/>
    <col min="8" max="16384" width="9.140625" style="38"/>
  </cols>
  <sheetData>
    <row r="1" spans="1:11" x14ac:dyDescent="0.25">
      <c r="A1" s="38" t="s">
        <v>26</v>
      </c>
    </row>
    <row r="4" spans="1:11" ht="48" x14ac:dyDescent="0.25">
      <c r="A4" s="40" t="s">
        <v>21</v>
      </c>
      <c r="B4" s="40" t="s">
        <v>7</v>
      </c>
      <c r="C4" s="40" t="s">
        <v>6</v>
      </c>
      <c r="D4" s="41" t="s">
        <v>2</v>
      </c>
      <c r="E4" s="42" t="s">
        <v>5</v>
      </c>
      <c r="F4" s="49" t="s">
        <v>3</v>
      </c>
      <c r="G4" s="50" t="s">
        <v>4</v>
      </c>
    </row>
    <row r="5" spans="1:11" x14ac:dyDescent="0.25">
      <c r="A5" s="69">
        <v>1</v>
      </c>
      <c r="B5" s="81" t="s">
        <v>96</v>
      </c>
      <c r="C5" s="68" t="s">
        <v>92</v>
      </c>
      <c r="D5" s="69" t="s">
        <v>0</v>
      </c>
      <c r="E5" s="69">
        <v>150</v>
      </c>
      <c r="F5" s="85"/>
      <c r="G5" s="80">
        <f>E5*F5</f>
        <v>0</v>
      </c>
    </row>
    <row r="6" spans="1:11" x14ac:dyDescent="0.25">
      <c r="A6" s="69"/>
      <c r="B6" s="82"/>
      <c r="C6" s="68"/>
      <c r="D6" s="69"/>
      <c r="E6" s="69"/>
      <c r="F6" s="85"/>
      <c r="G6" s="80"/>
    </row>
    <row r="7" spans="1:11" x14ac:dyDescent="0.25">
      <c r="A7" s="69"/>
      <c r="B7" s="82"/>
      <c r="C7" s="68"/>
      <c r="D7" s="69"/>
      <c r="E7" s="69"/>
      <c r="F7" s="85"/>
      <c r="G7" s="80"/>
    </row>
    <row r="8" spans="1:11" x14ac:dyDescent="0.25">
      <c r="A8" s="69"/>
      <c r="B8" s="82"/>
      <c r="C8" s="68"/>
      <c r="D8" s="69"/>
      <c r="E8" s="69"/>
      <c r="F8" s="85"/>
      <c r="G8" s="80"/>
    </row>
    <row r="9" spans="1:11" x14ac:dyDescent="0.25">
      <c r="A9" s="69"/>
      <c r="B9" s="82"/>
      <c r="C9" s="68"/>
      <c r="D9" s="69"/>
      <c r="E9" s="69"/>
      <c r="F9" s="85"/>
      <c r="G9" s="80"/>
    </row>
    <row r="10" spans="1:11" x14ac:dyDescent="0.25">
      <c r="A10" s="69"/>
      <c r="B10" s="82"/>
      <c r="C10" s="68"/>
      <c r="D10" s="69"/>
      <c r="E10" s="69"/>
      <c r="F10" s="85"/>
      <c r="G10" s="80"/>
    </row>
    <row r="11" spans="1:11" x14ac:dyDescent="0.25">
      <c r="A11" s="69"/>
      <c r="B11" s="82"/>
      <c r="C11" s="68"/>
      <c r="D11" s="69"/>
      <c r="E11" s="69"/>
      <c r="F11" s="85"/>
      <c r="G11" s="80"/>
    </row>
    <row r="12" spans="1:11" x14ac:dyDescent="0.25">
      <c r="A12" s="69"/>
      <c r="B12" s="82"/>
      <c r="C12" s="68"/>
      <c r="D12" s="69"/>
      <c r="E12" s="69"/>
      <c r="F12" s="85"/>
      <c r="G12" s="80"/>
      <c r="K12" s="51"/>
    </row>
    <row r="13" spans="1:11" x14ac:dyDescent="0.25">
      <c r="A13" s="69"/>
      <c r="B13" s="82"/>
      <c r="C13" s="68"/>
      <c r="D13" s="69"/>
      <c r="E13" s="69"/>
      <c r="F13" s="85"/>
      <c r="G13" s="80"/>
    </row>
    <row r="14" spans="1:11" x14ac:dyDescent="0.25">
      <c r="A14" s="69"/>
      <c r="B14" s="82"/>
      <c r="C14" s="68"/>
      <c r="D14" s="69"/>
      <c r="E14" s="69"/>
      <c r="F14" s="85"/>
      <c r="G14" s="80"/>
    </row>
    <row r="15" spans="1:11" x14ac:dyDescent="0.25">
      <c r="A15" s="69"/>
      <c r="B15" s="82"/>
      <c r="C15" s="68"/>
      <c r="D15" s="69"/>
      <c r="E15" s="69"/>
      <c r="F15" s="85"/>
      <c r="G15" s="80"/>
    </row>
    <row r="16" spans="1:11" x14ac:dyDescent="0.25">
      <c r="A16" s="69"/>
      <c r="B16" s="82"/>
      <c r="C16" s="68"/>
      <c r="D16" s="69"/>
      <c r="E16" s="69"/>
      <c r="F16" s="85"/>
      <c r="G16" s="80"/>
    </row>
    <row r="17" spans="1:7" x14ac:dyDescent="0.25">
      <c r="A17" s="69"/>
      <c r="B17" s="82"/>
      <c r="C17" s="68"/>
      <c r="D17" s="69"/>
      <c r="E17" s="69"/>
      <c r="F17" s="85"/>
      <c r="G17" s="80"/>
    </row>
    <row r="18" spans="1:7" x14ac:dyDescent="0.25">
      <c r="A18" s="69"/>
      <c r="B18" s="82"/>
      <c r="C18" s="68"/>
      <c r="D18" s="69"/>
      <c r="E18" s="69"/>
      <c r="F18" s="85"/>
      <c r="G18" s="80"/>
    </row>
    <row r="19" spans="1:7" x14ac:dyDescent="0.25">
      <c r="A19" s="69"/>
      <c r="B19" s="82"/>
      <c r="C19" s="68"/>
      <c r="D19" s="69"/>
      <c r="E19" s="69"/>
      <c r="F19" s="85"/>
      <c r="G19" s="80"/>
    </row>
    <row r="20" spans="1:7" x14ac:dyDescent="0.25">
      <c r="A20" s="69">
        <v>2</v>
      </c>
      <c r="B20" s="81" t="s">
        <v>22</v>
      </c>
      <c r="C20" s="68" t="s">
        <v>91</v>
      </c>
      <c r="D20" s="69" t="s">
        <v>1</v>
      </c>
      <c r="E20" s="69">
        <v>60</v>
      </c>
      <c r="F20" s="85"/>
      <c r="G20" s="80">
        <f>E20*F20</f>
        <v>0</v>
      </c>
    </row>
    <row r="21" spans="1:7" x14ac:dyDescent="0.25">
      <c r="A21" s="69"/>
      <c r="B21" s="82"/>
      <c r="C21" s="68"/>
      <c r="D21" s="69"/>
      <c r="E21" s="69"/>
      <c r="F21" s="85"/>
      <c r="G21" s="80"/>
    </row>
    <row r="22" spans="1:7" x14ac:dyDescent="0.25">
      <c r="A22" s="69"/>
      <c r="B22" s="82"/>
      <c r="C22" s="68"/>
      <c r="D22" s="69"/>
      <c r="E22" s="69"/>
      <c r="F22" s="85"/>
      <c r="G22" s="80"/>
    </row>
    <row r="23" spans="1:7" x14ac:dyDescent="0.25">
      <c r="A23" s="69"/>
      <c r="B23" s="82"/>
      <c r="C23" s="68"/>
      <c r="D23" s="69"/>
      <c r="E23" s="69"/>
      <c r="F23" s="85"/>
      <c r="G23" s="80"/>
    </row>
    <row r="24" spans="1:7" x14ac:dyDescent="0.25">
      <c r="A24" s="69"/>
      <c r="B24" s="82"/>
      <c r="C24" s="68"/>
      <c r="D24" s="69"/>
      <c r="E24" s="69"/>
      <c r="F24" s="85"/>
      <c r="G24" s="80"/>
    </row>
    <row r="25" spans="1:7" x14ac:dyDescent="0.25">
      <c r="A25" s="69"/>
      <c r="B25" s="82"/>
      <c r="C25" s="68"/>
      <c r="D25" s="69"/>
      <c r="E25" s="69"/>
      <c r="F25" s="85"/>
      <c r="G25" s="80"/>
    </row>
    <row r="26" spans="1:7" x14ac:dyDescent="0.25">
      <c r="A26" s="69"/>
      <c r="B26" s="82"/>
      <c r="C26" s="68"/>
      <c r="D26" s="69"/>
      <c r="E26" s="69"/>
      <c r="F26" s="85"/>
      <c r="G26" s="80"/>
    </row>
    <row r="27" spans="1:7" x14ac:dyDescent="0.25">
      <c r="A27" s="69"/>
      <c r="B27" s="82"/>
      <c r="C27" s="68"/>
      <c r="D27" s="69"/>
      <c r="E27" s="69"/>
      <c r="F27" s="85"/>
      <c r="G27" s="80"/>
    </row>
    <row r="28" spans="1:7" hidden="1" x14ac:dyDescent="0.25">
      <c r="A28" s="70"/>
      <c r="B28" s="37"/>
      <c r="C28" s="68"/>
      <c r="D28" s="70"/>
      <c r="E28" s="70"/>
      <c r="F28" s="86"/>
      <c r="G28" s="84"/>
    </row>
    <row r="29" spans="1:7" x14ac:dyDescent="0.25">
      <c r="A29" s="71">
        <v>3</v>
      </c>
      <c r="B29" s="81" t="s">
        <v>89</v>
      </c>
      <c r="C29" s="81" t="s">
        <v>102</v>
      </c>
      <c r="D29" s="71" t="s">
        <v>1</v>
      </c>
      <c r="E29" s="71">
        <v>2000</v>
      </c>
      <c r="F29" s="77"/>
      <c r="G29" s="80">
        <f>E29*F29</f>
        <v>0</v>
      </c>
    </row>
    <row r="30" spans="1:7" x14ac:dyDescent="0.25">
      <c r="A30" s="72"/>
      <c r="B30" s="82"/>
      <c r="C30" s="82"/>
      <c r="D30" s="72"/>
      <c r="E30" s="72"/>
      <c r="F30" s="78"/>
      <c r="G30" s="80"/>
    </row>
    <row r="31" spans="1:7" x14ac:dyDescent="0.25">
      <c r="A31" s="73"/>
      <c r="B31" s="83"/>
      <c r="C31" s="83"/>
      <c r="D31" s="73"/>
      <c r="E31" s="73"/>
      <c r="F31" s="79"/>
      <c r="G31" s="80"/>
    </row>
    <row r="32" spans="1:7" ht="45" x14ac:dyDescent="0.25">
      <c r="A32" s="36">
        <v>4</v>
      </c>
      <c r="B32" s="33" t="s">
        <v>10</v>
      </c>
      <c r="C32" s="34" t="s">
        <v>85</v>
      </c>
      <c r="D32" s="35" t="s">
        <v>63</v>
      </c>
      <c r="E32" s="35">
        <v>204</v>
      </c>
      <c r="F32" s="54"/>
      <c r="G32" s="52">
        <f>E32*F32</f>
        <v>0</v>
      </c>
    </row>
    <row r="33" spans="1:7" x14ac:dyDescent="0.25">
      <c r="A33" s="75">
        <v>5</v>
      </c>
      <c r="B33" s="81" t="s">
        <v>23</v>
      </c>
      <c r="C33" s="68" t="s">
        <v>12</v>
      </c>
      <c r="D33" s="75" t="s">
        <v>63</v>
      </c>
      <c r="E33" s="75">
        <v>145</v>
      </c>
      <c r="F33" s="76"/>
      <c r="G33" s="74">
        <f>E33*F33</f>
        <v>0</v>
      </c>
    </row>
    <row r="34" spans="1:7" x14ac:dyDescent="0.25">
      <c r="A34" s="75"/>
      <c r="B34" s="82"/>
      <c r="C34" s="68"/>
      <c r="D34" s="75"/>
      <c r="E34" s="75"/>
      <c r="F34" s="76"/>
      <c r="G34" s="74"/>
    </row>
    <row r="35" spans="1:7" x14ac:dyDescent="0.25">
      <c r="A35" s="75"/>
      <c r="B35" s="82"/>
      <c r="C35" s="68"/>
      <c r="D35" s="75"/>
      <c r="E35" s="75"/>
      <c r="F35" s="76"/>
      <c r="G35" s="74"/>
    </row>
    <row r="36" spans="1:7" x14ac:dyDescent="0.25">
      <c r="A36" s="75"/>
      <c r="B36" s="82"/>
      <c r="C36" s="68"/>
      <c r="D36" s="75"/>
      <c r="E36" s="75"/>
      <c r="F36" s="76"/>
      <c r="G36" s="74"/>
    </row>
    <row r="37" spans="1:7" x14ac:dyDescent="0.25">
      <c r="A37" s="75"/>
      <c r="B37" s="82"/>
      <c r="C37" s="68"/>
      <c r="D37" s="75"/>
      <c r="E37" s="75"/>
      <c r="F37" s="76"/>
      <c r="G37" s="74"/>
    </row>
    <row r="38" spans="1:7" x14ac:dyDescent="0.25">
      <c r="A38" s="75"/>
      <c r="B38" s="82"/>
      <c r="C38" s="68"/>
      <c r="D38" s="75"/>
      <c r="E38" s="75"/>
      <c r="F38" s="76"/>
      <c r="G38" s="74"/>
    </row>
    <row r="39" spans="1:7" x14ac:dyDescent="0.25">
      <c r="A39" s="75"/>
      <c r="B39" s="82"/>
      <c r="C39" s="68"/>
      <c r="D39" s="75"/>
      <c r="E39" s="75"/>
      <c r="F39" s="76"/>
      <c r="G39" s="74"/>
    </row>
    <row r="40" spans="1:7" x14ac:dyDescent="0.25">
      <c r="A40" s="75"/>
      <c r="B40" s="82"/>
      <c r="C40" s="68"/>
      <c r="D40" s="75"/>
      <c r="E40" s="75"/>
      <c r="F40" s="76"/>
      <c r="G40" s="74"/>
    </row>
    <row r="41" spans="1:7" x14ac:dyDescent="0.25">
      <c r="A41" s="75"/>
      <c r="B41" s="88"/>
      <c r="C41" s="68"/>
      <c r="D41" s="75"/>
      <c r="E41" s="75"/>
      <c r="F41" s="76"/>
      <c r="G41" s="74"/>
    </row>
    <row r="42" spans="1:7" x14ac:dyDescent="0.25">
      <c r="A42" s="75"/>
      <c r="B42" s="89"/>
      <c r="C42" s="68"/>
      <c r="D42" s="75"/>
      <c r="E42" s="75"/>
      <c r="F42" s="76"/>
      <c r="G42" s="74"/>
    </row>
    <row r="43" spans="1:7" ht="14.45" customHeight="1" x14ac:dyDescent="0.25">
      <c r="A43" s="75">
        <v>6</v>
      </c>
      <c r="B43" s="81" t="s">
        <v>24</v>
      </c>
      <c r="C43" s="68" t="s">
        <v>11</v>
      </c>
      <c r="D43" s="75" t="s">
        <v>63</v>
      </c>
      <c r="E43" s="75">
        <v>59</v>
      </c>
      <c r="F43" s="76"/>
      <c r="G43" s="74">
        <f>E43*F43</f>
        <v>0</v>
      </c>
    </row>
    <row r="44" spans="1:7" x14ac:dyDescent="0.25">
      <c r="A44" s="75"/>
      <c r="B44" s="82"/>
      <c r="C44" s="68"/>
      <c r="D44" s="75"/>
      <c r="E44" s="75"/>
      <c r="F44" s="76"/>
      <c r="G44" s="74"/>
    </row>
    <row r="45" spans="1:7" x14ac:dyDescent="0.25">
      <c r="A45" s="75"/>
      <c r="B45" s="82"/>
      <c r="C45" s="68"/>
      <c r="D45" s="75"/>
      <c r="E45" s="75"/>
      <c r="F45" s="76"/>
      <c r="G45" s="74"/>
    </row>
    <row r="46" spans="1:7" x14ac:dyDescent="0.25">
      <c r="A46" s="75"/>
      <c r="B46" s="82"/>
      <c r="C46" s="68"/>
      <c r="D46" s="75"/>
      <c r="E46" s="75"/>
      <c r="F46" s="76"/>
      <c r="G46" s="74"/>
    </row>
    <row r="47" spans="1:7" x14ac:dyDescent="0.25">
      <c r="A47" s="75"/>
      <c r="B47" s="82"/>
      <c r="C47" s="68"/>
      <c r="D47" s="75"/>
      <c r="E47" s="75"/>
      <c r="F47" s="76"/>
      <c r="G47" s="74"/>
    </row>
    <row r="48" spans="1:7" x14ac:dyDescent="0.25">
      <c r="A48" s="75"/>
      <c r="B48" s="82"/>
      <c r="C48" s="68"/>
      <c r="D48" s="75"/>
      <c r="E48" s="75"/>
      <c r="F48" s="76"/>
      <c r="G48" s="74"/>
    </row>
    <row r="49" spans="1:7" x14ac:dyDescent="0.25">
      <c r="A49" s="75"/>
      <c r="B49" s="82"/>
      <c r="C49" s="68"/>
      <c r="D49" s="75"/>
      <c r="E49" s="75"/>
      <c r="F49" s="76"/>
      <c r="G49" s="74"/>
    </row>
    <row r="50" spans="1:7" x14ac:dyDescent="0.25">
      <c r="A50" s="75"/>
      <c r="B50" s="82"/>
      <c r="C50" s="68"/>
      <c r="D50" s="75"/>
      <c r="E50" s="75"/>
      <c r="F50" s="76"/>
      <c r="G50" s="74"/>
    </row>
    <row r="51" spans="1:7" x14ac:dyDescent="0.25">
      <c r="A51" s="75"/>
      <c r="B51" s="82"/>
      <c r="C51" s="68"/>
      <c r="D51" s="75"/>
      <c r="E51" s="75"/>
      <c r="F51" s="76"/>
      <c r="G51" s="74"/>
    </row>
    <row r="52" spans="1:7" x14ac:dyDescent="0.25">
      <c r="A52" s="75"/>
      <c r="B52" s="82"/>
      <c r="C52" s="68"/>
      <c r="D52" s="75"/>
      <c r="E52" s="75"/>
      <c r="F52" s="76"/>
      <c r="G52" s="74"/>
    </row>
    <row r="53" spans="1:7" x14ac:dyDescent="0.25">
      <c r="A53" s="75"/>
      <c r="B53" s="82"/>
      <c r="C53" s="68"/>
      <c r="D53" s="75"/>
      <c r="E53" s="75"/>
      <c r="F53" s="76"/>
      <c r="G53" s="74"/>
    </row>
    <row r="54" spans="1:7" x14ac:dyDescent="0.25">
      <c r="A54" s="75"/>
      <c r="B54" s="82"/>
      <c r="C54" s="68"/>
      <c r="D54" s="75"/>
      <c r="E54" s="75"/>
      <c r="F54" s="76"/>
      <c r="G54" s="74"/>
    </row>
    <row r="55" spans="1:7" x14ac:dyDescent="0.25">
      <c r="A55" s="75"/>
      <c r="B55" s="82"/>
      <c r="C55" s="68"/>
      <c r="D55" s="75"/>
      <c r="E55" s="75"/>
      <c r="F55" s="76"/>
      <c r="G55" s="74"/>
    </row>
    <row r="56" spans="1:7" x14ac:dyDescent="0.25">
      <c r="A56" s="75"/>
      <c r="B56" s="83"/>
      <c r="C56" s="68"/>
      <c r="D56" s="75"/>
      <c r="E56" s="75"/>
      <c r="F56" s="76"/>
      <c r="G56" s="74"/>
    </row>
    <row r="57" spans="1:7" x14ac:dyDescent="0.25">
      <c r="A57" s="75">
        <v>7</v>
      </c>
      <c r="B57" s="81" t="s">
        <v>9</v>
      </c>
      <c r="C57" s="68" t="s">
        <v>13</v>
      </c>
      <c r="D57" s="75" t="s">
        <v>63</v>
      </c>
      <c r="E57" s="75">
        <v>8</v>
      </c>
      <c r="F57" s="76"/>
      <c r="G57" s="74">
        <f>E57*F57</f>
        <v>0</v>
      </c>
    </row>
    <row r="58" spans="1:7" x14ac:dyDescent="0.25">
      <c r="A58" s="75"/>
      <c r="B58" s="82"/>
      <c r="C58" s="68"/>
      <c r="D58" s="75"/>
      <c r="E58" s="75"/>
      <c r="F58" s="76"/>
      <c r="G58" s="74"/>
    </row>
    <row r="59" spans="1:7" x14ac:dyDescent="0.25">
      <c r="A59" s="75"/>
      <c r="B59" s="82"/>
      <c r="C59" s="68"/>
      <c r="D59" s="75"/>
      <c r="E59" s="75"/>
      <c r="F59" s="76"/>
      <c r="G59" s="74"/>
    </row>
    <row r="60" spans="1:7" x14ac:dyDescent="0.25">
      <c r="A60" s="75"/>
      <c r="B60" s="82"/>
      <c r="C60" s="68"/>
      <c r="D60" s="75"/>
      <c r="E60" s="75"/>
      <c r="F60" s="76"/>
      <c r="G60" s="74"/>
    </row>
    <row r="61" spans="1:7" x14ac:dyDescent="0.25">
      <c r="A61" s="75"/>
      <c r="B61" s="82"/>
      <c r="C61" s="68"/>
      <c r="D61" s="75"/>
      <c r="E61" s="75"/>
      <c r="F61" s="76"/>
      <c r="G61" s="74"/>
    </row>
    <row r="62" spans="1:7" x14ac:dyDescent="0.25">
      <c r="A62" s="75"/>
      <c r="B62" s="82"/>
      <c r="C62" s="68"/>
      <c r="D62" s="75"/>
      <c r="E62" s="75"/>
      <c r="F62" s="76"/>
      <c r="G62" s="74"/>
    </row>
    <row r="63" spans="1:7" x14ac:dyDescent="0.25">
      <c r="A63" s="75"/>
      <c r="B63" s="82"/>
      <c r="C63" s="68"/>
      <c r="D63" s="75"/>
      <c r="E63" s="75"/>
      <c r="F63" s="76"/>
      <c r="G63" s="74"/>
    </row>
    <row r="64" spans="1:7" x14ac:dyDescent="0.25">
      <c r="A64" s="70"/>
      <c r="B64" s="83"/>
      <c r="C64" s="87"/>
      <c r="D64" s="70"/>
      <c r="E64" s="70"/>
      <c r="F64" s="86"/>
      <c r="G64" s="74"/>
    </row>
    <row r="65" spans="2:7" x14ac:dyDescent="0.25">
      <c r="B65" s="38" t="s">
        <v>19</v>
      </c>
      <c r="G65" s="53">
        <f>SUM(G5:G64)</f>
        <v>0</v>
      </c>
    </row>
  </sheetData>
  <sheetProtection algorithmName="SHA-512" hashValue="+r4FM6lXIGWGUSCQBPIxEtcl8eZy8QqcOFRkh0y7ExX67++YMyapSkhzVBq6wIR8FK47+Ue+HCHLd07zhWxORA==" saltValue="wUB9frg1hp79tF7yxFev1w==" spinCount="100000" sheet="1" objects="1" scenarios="1"/>
  <protectedRanges>
    <protectedRange algorithmName="SHA-512" hashValue="iytcTqWnPxzNBwEVhksXl3q/iPbMRa6YxgyB9RWhANzwB3zrkP35AuVpSd0FbPUivc9r3vlPoOZnALJY443iMA==" saltValue="mV+kWzCp8Zj6Q5A5+TeqDg==" spinCount="100000" sqref="A4:E64" name="Obseg1"/>
  </protectedRanges>
  <mergeCells count="42">
    <mergeCell ref="B33:B42"/>
    <mergeCell ref="B43:B56"/>
    <mergeCell ref="B57:B64"/>
    <mergeCell ref="A29:A31"/>
    <mergeCell ref="B29:B31"/>
    <mergeCell ref="A33:A42"/>
    <mergeCell ref="A43:A56"/>
    <mergeCell ref="A57:A64"/>
    <mergeCell ref="G57:G64"/>
    <mergeCell ref="D57:D64"/>
    <mergeCell ref="C57:C64"/>
    <mergeCell ref="E57:E64"/>
    <mergeCell ref="F57:F64"/>
    <mergeCell ref="F29:F31"/>
    <mergeCell ref="G29:G31"/>
    <mergeCell ref="A5:A19"/>
    <mergeCell ref="A20:A28"/>
    <mergeCell ref="B5:B19"/>
    <mergeCell ref="C29:C31"/>
    <mergeCell ref="D29:D31"/>
    <mergeCell ref="G5:G19"/>
    <mergeCell ref="G20:G28"/>
    <mergeCell ref="F5:F19"/>
    <mergeCell ref="F20:F28"/>
    <mergeCell ref="B20:B27"/>
    <mergeCell ref="G33:G42"/>
    <mergeCell ref="D43:D56"/>
    <mergeCell ref="E43:E56"/>
    <mergeCell ref="F43:F56"/>
    <mergeCell ref="G43:G56"/>
    <mergeCell ref="D33:D42"/>
    <mergeCell ref="E33:E42"/>
    <mergeCell ref="F33:F42"/>
    <mergeCell ref="C33:C42"/>
    <mergeCell ref="C43:C56"/>
    <mergeCell ref="D5:D19"/>
    <mergeCell ref="D20:D28"/>
    <mergeCell ref="E5:E19"/>
    <mergeCell ref="C5:C19"/>
    <mergeCell ref="C20:C28"/>
    <mergeCell ref="E20:E28"/>
    <mergeCell ref="E29:E31"/>
  </mergeCells>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uvodna stran</vt:lpstr>
      <vt:lpstr>splošna določila - navodila</vt:lpstr>
      <vt:lpstr>rekapitulacija</vt:lpstr>
      <vt:lpstr>popis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pekec</dc:creator>
  <cp:lastModifiedBy>žgur</cp:lastModifiedBy>
  <cp:lastPrinted>2021-05-13T13:00:57Z</cp:lastPrinted>
  <dcterms:created xsi:type="dcterms:W3CDTF">2021-01-20T07:30:32Z</dcterms:created>
  <dcterms:modified xsi:type="dcterms:W3CDTF">2021-09-24T06:50:16Z</dcterms:modified>
</cp:coreProperties>
</file>