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codeName="ThisWorkbook"/>
  <mc:AlternateContent xmlns:mc="http://schemas.openxmlformats.org/markup-compatibility/2006">
    <mc:Choice Requires="x15">
      <x15ac:absPath xmlns:x15ac="http://schemas.microsoft.com/office/spreadsheetml/2010/11/ac" url="https://mestnaobcinang-my.sharepoint.com/personal/jan_drol_nova-gorica_si/Documents/Desktop/"/>
    </mc:Choice>
  </mc:AlternateContent>
  <xr:revisionPtr revIDLastSave="32" documentId="8_{38AD7F38-5364-4BAC-9779-5F6D51BEB4AC}" xr6:coauthVersionLast="47" xr6:coauthVersionMax="47" xr10:uidLastSave="{567EC9FD-A2A1-43EA-92B8-88928C3062D9}"/>
  <bookViews>
    <workbookView xWindow="-120" yWindow="-120" windowWidth="29040" windowHeight="15840" tabRatio="500" activeTab="2" xr2:uid="{00000000-000D-0000-FFFF-FFFF00000000}"/>
  </bookViews>
  <sheets>
    <sheet name="Zbirnik Sklop A 2025" sheetId="1" r:id="rId1"/>
    <sheet name="Zbirnik Sklop B 2025" sheetId="2" r:id="rId2"/>
    <sheet name="Zbirnik Sklop C 2025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6" i="1" l="1"/>
  <c r="C24" i="2"/>
  <c r="C14" i="3"/>
</calcChain>
</file>

<file path=xl/sharedStrings.xml><?xml version="1.0" encoding="utf-8"?>
<sst xmlns="http://schemas.openxmlformats.org/spreadsheetml/2006/main" count="122" uniqueCount="97">
  <si>
    <t xml:space="preserve">Javni razpis za sofinanciranje programov in projektov s področja socialne dejavnosti v Mestni občini Nova Gorica za leti 2024 in 2025 </t>
  </si>
  <si>
    <t>Številka razpisa: 1223-2/2024</t>
  </si>
  <si>
    <t>Zbirnik za leto: 2025</t>
  </si>
  <si>
    <t>Zbirnik za sklop: Sklop A</t>
  </si>
  <si>
    <t>Prijavitelj</t>
  </si>
  <si>
    <t>Program/Projekt</t>
  </si>
  <si>
    <t>DRUŠTVO GLUHIH IN NAGLUŠNIH SEVERNE PRIMORSKE</t>
  </si>
  <si>
    <t xml:space="preserve">Usposabljanje za aktivno življenje in delo ter preprečevanje socialne izključenosti gluhih, naglušnih in gluhoslepih oseb </t>
  </si>
  <si>
    <t>Informativna dejavnost</t>
  </si>
  <si>
    <t>DRUŠTVO LEDVIČNIH BOLNIKOV SEVERNOPRIMORSKE REGIJE</t>
  </si>
  <si>
    <t>DRUŠTVO PARAPLEGIKOV SEVERNE PRIMORSKE</t>
  </si>
  <si>
    <t xml:space="preserve">Posebni socialni program </t>
  </si>
  <si>
    <t>DRUŠTVO VOJNIH INVALIDOV SEVERNE PRIMORSKE</t>
  </si>
  <si>
    <t>INNOFORMATIVNA DEJAVNOST</t>
  </si>
  <si>
    <t>DRUŠTVO ZA BOJ PROTI RAKU IN DRUGIM KRONIČNIM BOLEZNIM KO-RAK.SI</t>
  </si>
  <si>
    <t>Rak, rekreacija, reaktivacija</t>
  </si>
  <si>
    <t>Društvo civilnih invalidov vojn Primorske</t>
  </si>
  <si>
    <t>Preprečevanje psihičnih in fizičnih posledic invalidnosti</t>
  </si>
  <si>
    <t>Društvo tiroidnih bolnikov Primorske SVETILNIK</t>
  </si>
  <si>
    <t>Društvo za zdravje srca in pžilja Slovenije, podružnica za severno Primorsko</t>
  </si>
  <si>
    <t>Program dela društva za leto 2025</t>
  </si>
  <si>
    <t>GORIŠKO DRUŠTVO ZA OSTEOPOROZO NOVA GORICA</t>
  </si>
  <si>
    <t>Ozaveščanje o osteoporozi s preventivnimi programi za ohranjanje telesnega in duševnega zdravja ter preprečevanje socialne izključenosti</t>
  </si>
  <si>
    <t>MEDOBČINSKO DRUŠTVO DIABETIKOV GORIŠKE</t>
  </si>
  <si>
    <t>MEDOBČINSKO DRUŠTVO INVALIDOV GORIŠKE</t>
  </si>
  <si>
    <t>MEDOBČINSKO DRUŠTVO SLEPIH IN SLABOVIDNIH NOVA GORICA</t>
  </si>
  <si>
    <t>Medobčinsko društvo Sožitje Nova Gorica a</t>
  </si>
  <si>
    <t>Z roko v roki 2025</t>
  </si>
  <si>
    <t>Slovensko združenje za preprečevanje samomora</t>
  </si>
  <si>
    <t>Psihološko svetovanje posameznikom, parom in družinam v duševni stiski</t>
  </si>
  <si>
    <t>Ta zbirnik je bil ustvarjen v spletni aplikaciji ORD.</t>
  </si>
  <si>
    <t>ZDRUŽENJE MULTIPLE SKLEROZE SLOVENIJE</t>
  </si>
  <si>
    <t>Sonja Valič</t>
  </si>
  <si>
    <t>Demenci prijazna skupnost</t>
  </si>
  <si>
    <t>Zbirnik za sklop: Sklop B</t>
  </si>
  <si>
    <t>CENTER SKUPAJ, ZAVOD ZA PSIHOTERAPEVTSKO POMOČ IN OSEBNOSTNO RAST</t>
  </si>
  <si>
    <t xml:space="preserve">Center za socialno delo Severna Primorska </t>
  </si>
  <si>
    <t>DRUŠTVO PROSTOVOLJCEV VINCENCIJEVE ZVEZE DOBROTE</t>
  </si>
  <si>
    <t>Dnevni center za brezdomce Nova Gorica</t>
  </si>
  <si>
    <t>DRUŠTVO UNIVERZA ZA TRETJE ŽIVLJENJSKO OBDOBJE NOVA GORICA</t>
  </si>
  <si>
    <t>Socialno vključevanje oseb v tretjem življenjskem obdobju in drugih ranljivih skupin</t>
  </si>
  <si>
    <t>Društvo za pomoč in informiranje na področju sociale in zdravstva</t>
  </si>
  <si>
    <t xml:space="preserve">Skupna informacijska pisarna za področje sociale in zdravstva </t>
  </si>
  <si>
    <t>Društvo za pomoč osebam s posebnimi potrebami Stara gora</t>
  </si>
  <si>
    <t>HUMANITARNO DRUŠTVO KID OTROK OTROKU</t>
  </si>
  <si>
    <t>Medgeneracijsko društvo 4 letni časi Ajdovščina</t>
  </si>
  <si>
    <t>Psihosocialna podpora starostnikom v skupinah starih ljudi za samopomoč v MO Nova Gorica</t>
  </si>
  <si>
    <t>Medobčinsko društvo prijateljev mladine za Goriško</t>
  </si>
  <si>
    <t>Družinski center Trojka</t>
  </si>
  <si>
    <t>OZARA SLOVENIJA NACIONALNO ZDRUŽENJE ZA KAKOVOST ŽIVLJENJA</t>
  </si>
  <si>
    <t>SLOVENSKO DRUŠTVO HOSPIC</t>
  </si>
  <si>
    <t>HOSPIC - spremljanje umirajočih bolnikov in podpora žalujočim odraslim, mladostnikom in otrokom</t>
  </si>
  <si>
    <t>USTANOVA ZDENKE GUSTINČIČ, FUNDACIJA ZA DOBRO LJUDI IN NARAVE</t>
  </si>
  <si>
    <t xml:space="preserve">SReČNA hiša </t>
  </si>
  <si>
    <t>ZAVOD KARITAS SAMARIJAN</t>
  </si>
  <si>
    <t>ZVEZA KLUBOV ZDRAVLJENIH ALKOHOLIKOV SLOVENIJE</t>
  </si>
  <si>
    <t>Program Svetovalnica</t>
  </si>
  <si>
    <t>ŠENT - SLOVENSKO ZDRUŽENJE ZA DUŠEVNO ZDRAVJE</t>
  </si>
  <si>
    <t>Zavetišče za brezdomce</t>
  </si>
  <si>
    <t>ŠKOFIJSKA KARITAS KOPER GORIŠKA OBMOČNA KARITAS</t>
  </si>
  <si>
    <t>Dnevni center za ljudi s težavami v duševnem zdravju - enota Nova Gorica</t>
  </si>
  <si>
    <t>Zbirnik za sklop: Sklop C</t>
  </si>
  <si>
    <t>Letni program delovanja DU Prvačina v letu 2025</t>
  </si>
  <si>
    <t>Starejšim krajanom omogočiti kakovostno samostojno življenje in udejstvovanje na različnih področjih</t>
  </si>
  <si>
    <t>Sofinanciranje s področja socialne dejavnosti</t>
  </si>
  <si>
    <t>Humanitarne in socialne dejavnosti (ohranjaje socialnih stikov in preprečevanje socialne izključenosti starejših)</t>
  </si>
  <si>
    <t>Društvo upokojencev Branik</t>
  </si>
  <si>
    <t>Program</t>
  </si>
  <si>
    <t>Društvo upokojencev Nova Gorica</t>
  </si>
  <si>
    <t>Za izplačilo</t>
  </si>
  <si>
    <t>Vsota</t>
  </si>
  <si>
    <t>/</t>
  </si>
  <si>
    <t>Več socialnega varstva in zdravja starejšim v tretjem življenjskem obdobju</t>
  </si>
  <si>
    <t>Društvo upokojencev Prvačina</t>
  </si>
  <si>
    <t>Društvo upokojencev Rožna Dolina</t>
  </si>
  <si>
    <t>Društvo upokojencev Solkan</t>
  </si>
  <si>
    <t>Društvo upokojencev Kromberk - Loke</t>
  </si>
  <si>
    <t>Društvo upokojencev Čepovan - Lokovec</t>
  </si>
  <si>
    <t>Društvo upokojencev Šempas</t>
  </si>
  <si>
    <t>Materialna in psihosocialna pomoč družinam, posameznikom, brezdomcem, migrantom, beguncem ... v stiski</t>
  </si>
  <si>
    <t>Letni program zavoda Karitas Samarijan 2024</t>
  </si>
  <si>
    <t>Pisarna za informiranje in svetovanje Nova Gorica z okolico</t>
  </si>
  <si>
    <t>Center za psihoterapevtske storitve in svetovanje OZARA</t>
  </si>
  <si>
    <t>Pomoč otrokom in mladim družinam ter upokojencem z najnižjimi pokojninami</t>
  </si>
  <si>
    <t>Prijazno leto 2025</t>
  </si>
  <si>
    <t>Skupaj v rejništvu</t>
  </si>
  <si>
    <t>Svetovalno terapevtska pomoč in preventivna podpora posameznikom, parom in družinam, ko se znajdejo v psihosocialnih ter duševnih stiskah</t>
  </si>
  <si>
    <t>Otroci in mladostniki varujte svoje ledvice , svetovanje preddializnim bolnikom, ki bodo potrebovali nadomestno zdravljenje in posredovanje materialne  pomoči za izboljšanje kakovosti življenja ledvičnim bolnikom, vključevanje kroničnih ledvičnih bolnikov v kulturno in družabno življenje</t>
  </si>
  <si>
    <t>Preprečevanje in odpravljanje ovir v fizičnem in socialnem okolju 2025</t>
  </si>
  <si>
    <t>Invalidi enakih možnosti – kulturno socialna vključenost, zdravje, delo invalidov</t>
  </si>
  <si>
    <t>Program delovanja Medobčinskega društva diabetikov Goriške</t>
  </si>
  <si>
    <t>Vodnik po pravicah invalidov – informiranje, pomoč in usmerjanje, koordinacija projekta "Občina po meri invalidov"</t>
  </si>
  <si>
    <t>Rehabilitacija kasneje oslepelih in slabovidnih oseb na osebnem nivoju</t>
  </si>
  <si>
    <t>Pomoč pri premagovanju gibalnih in komunikacijskih ovir</t>
  </si>
  <si>
    <t>Posebni socialni program ZMSS - Goriška podružnica</t>
  </si>
  <si>
    <t>Program Društva upokojencev Branik za leto 2024</t>
  </si>
  <si>
    <t xml:space="preserve">DRUŠTVO GLUHIH IN NAGLUŠNIH SEVERNE PRIMORSKE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</si>
</sst>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-[$€]"/>
  </numFmts>
  <fonts count="7" x14ac:knownFonts="1">
    <font>
      <sz val="11"/>
      <color rgb="FF000000"/>
      <name val="Calibri"/>
    </font>
    <font>
      <sz val="11"/>
      <color rgb="FF000000"/>
      <name val="Arial"/>
      <family val="2"/>
      <charset val="238"/>
    </font>
    <font>
      <sz val="11"/>
      <color rgb="FFFF0000"/>
      <name val="Arial"/>
      <family val="2"/>
      <charset val="238"/>
    </font>
    <font>
      <sz val="11"/>
      <color rgb="FF000000"/>
      <name val="Arial"/>
      <family val="2"/>
      <charset val="238"/>
    </font>
    <font>
      <b/>
      <sz val="15"/>
      <color theme="3"/>
      <name val="Calibri"/>
      <family val="2"/>
      <charset val="238"/>
      <scheme val="minor"/>
    </font>
    <font>
      <b/>
      <sz val="11"/>
      <color rgb="FF000000"/>
      <name val="Arial"/>
      <family val="2"/>
      <charset val="238"/>
    </font>
    <font>
      <b/>
      <sz val="12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theme="0" tint="-0.14999847407452621"/>
        <bgColor rgb="FFFFFFCC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ck">
        <color theme="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double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indexed="64"/>
      </bottom>
      <diagonal/>
    </border>
    <border>
      <left style="thin">
        <color rgb="FF000000"/>
      </left>
      <right/>
      <top style="thin">
        <color rgb="FF000000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rgb="FF000000"/>
      </right>
      <top style="double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2" applyNumberFormat="0" applyFill="0" applyAlignment="0" applyProtection="0"/>
  </cellStyleXfs>
  <cellXfs count="36">
    <xf numFmtId="0" fontId="0" fillId="0" borderId="0" xfId="0"/>
    <xf numFmtId="0" fontId="1" fillId="0" borderId="0" xfId="0" applyFont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0" fillId="0" borderId="0" xfId="0" applyAlignment="1">
      <alignment horizontal="right"/>
    </xf>
    <xf numFmtId="4" fontId="1" fillId="2" borderId="0" xfId="0" applyNumberFormat="1" applyFont="1" applyFill="1" applyAlignment="1">
      <alignment vertical="center"/>
    </xf>
    <xf numFmtId="4" fontId="1" fillId="0" borderId="0" xfId="0" applyNumberFormat="1" applyFont="1" applyAlignment="1">
      <alignment vertical="center"/>
    </xf>
    <xf numFmtId="0" fontId="1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164" fontId="1" fillId="0" borderId="4" xfId="0" applyNumberFormat="1" applyFont="1" applyBorder="1" applyAlignment="1">
      <alignment horizontal="left" vertical="center"/>
    </xf>
    <xf numFmtId="0" fontId="5" fillId="2" borderId="5" xfId="0" applyFont="1" applyFill="1" applyBorder="1" applyAlignment="1">
      <alignment horizontal="left" vertical="center"/>
    </xf>
    <xf numFmtId="0" fontId="5" fillId="2" borderId="6" xfId="0" applyFont="1" applyFill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 wrapText="1"/>
    </xf>
    <xf numFmtId="0" fontId="5" fillId="2" borderId="11" xfId="0" applyFont="1" applyFill="1" applyBorder="1" applyAlignment="1">
      <alignment horizontal="left" vertical="center" wrapText="1"/>
    </xf>
    <xf numFmtId="0" fontId="1" fillId="2" borderId="12" xfId="0" applyFont="1" applyFill="1" applyBorder="1" applyAlignment="1">
      <alignment horizontal="left" vertical="center" wrapText="1"/>
    </xf>
    <xf numFmtId="164" fontId="1" fillId="0" borderId="13" xfId="0" applyNumberFormat="1" applyFont="1" applyBorder="1" applyAlignment="1">
      <alignment horizontal="left" vertical="center"/>
    </xf>
    <xf numFmtId="0" fontId="5" fillId="3" borderId="8" xfId="0" applyFont="1" applyFill="1" applyBorder="1" applyAlignment="1">
      <alignment horizontal="left" vertical="center" wrapText="1"/>
    </xf>
    <xf numFmtId="0" fontId="3" fillId="3" borderId="9" xfId="0" applyFont="1" applyFill="1" applyBorder="1" applyAlignment="1">
      <alignment horizontal="left" vertical="center" wrapText="1"/>
    </xf>
    <xf numFmtId="164" fontId="3" fillId="4" borderId="10" xfId="0" applyNumberFormat="1" applyFont="1" applyFill="1" applyBorder="1" applyAlignment="1">
      <alignment horizontal="left" vertical="center"/>
    </xf>
    <xf numFmtId="0" fontId="5" fillId="0" borderId="0" xfId="0" applyFont="1" applyAlignment="1">
      <alignment vertical="center"/>
    </xf>
    <xf numFmtId="0" fontId="3" fillId="2" borderId="1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4" fontId="1" fillId="2" borderId="14" xfId="0" applyNumberFormat="1" applyFont="1" applyFill="1" applyBorder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/>
    </xf>
    <xf numFmtId="4" fontId="5" fillId="2" borderId="14" xfId="0" applyNumberFormat="1" applyFont="1" applyFill="1" applyBorder="1" applyAlignment="1">
      <alignment horizontal="left" vertical="center"/>
    </xf>
    <xf numFmtId="4" fontId="1" fillId="2" borderId="15" xfId="0" applyNumberFormat="1" applyFont="1" applyFill="1" applyBorder="1" applyAlignment="1">
      <alignment horizontal="left" vertical="center"/>
    </xf>
    <xf numFmtId="0" fontId="5" fillId="3" borderId="16" xfId="0" applyFont="1" applyFill="1" applyBorder="1" applyAlignment="1">
      <alignment horizontal="left" vertical="center" wrapText="1"/>
    </xf>
    <xf numFmtId="0" fontId="3" fillId="3" borderId="17" xfId="0" applyFont="1" applyFill="1" applyBorder="1" applyAlignment="1">
      <alignment horizontal="left" vertical="center" wrapText="1"/>
    </xf>
    <xf numFmtId="4" fontId="5" fillId="3" borderId="18" xfId="0" applyNumberFormat="1" applyFont="1" applyFill="1" applyBorder="1" applyAlignment="1">
      <alignment horizontal="left" vertical="center"/>
    </xf>
    <xf numFmtId="0" fontId="3" fillId="3" borderId="8" xfId="0" applyFont="1" applyFill="1" applyBorder="1" applyAlignment="1">
      <alignment horizontal="left" vertical="center" wrapText="1"/>
    </xf>
    <xf numFmtId="4" fontId="5" fillId="3" borderId="19" xfId="0" applyNumberFormat="1" applyFont="1" applyFill="1" applyBorder="1" applyAlignment="1">
      <alignment horizontal="left" vertical="center"/>
    </xf>
    <xf numFmtId="0" fontId="6" fillId="2" borderId="2" xfId="1" applyFont="1" applyFill="1" applyAlignment="1">
      <alignment vertical="center"/>
    </xf>
    <xf numFmtId="0" fontId="1" fillId="2" borderId="0" xfId="0" applyFont="1" applyFill="1" applyAlignment="1">
      <alignment vertical="center"/>
    </xf>
  </cellXfs>
  <cellStyles count="2">
    <cellStyle name="Naslov 1" xfId="1" builtinId="16"/>
    <cellStyle name="Navadno" xfId="0" builtinId="0"/>
  </cellStyles>
  <dxfs count="32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charset val="238"/>
        <scheme val="none"/>
      </font>
      <numFmt numFmtId="4" formatCode="#,##0.00"/>
      <fill>
        <patternFill patternType="solid">
          <fgColor rgb="FFFFFFCC"/>
          <bgColor theme="0" tint="-0.14999847407452621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scheme val="none"/>
      </font>
      <numFmt numFmtId="4" formatCode="#,##0.00"/>
      <fill>
        <patternFill patternType="solid">
          <fgColor rgb="FFFFFFCC"/>
          <bgColor rgb="FFFFFFFF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charset val="238"/>
        <scheme val="none"/>
      </font>
      <fill>
        <patternFill patternType="solid">
          <fgColor rgb="FFFFFFCC"/>
          <bgColor theme="0" tint="-0.14999847407452621"/>
        </patternFill>
      </fill>
      <alignment horizontal="left" vertical="center" textRotation="0" wrapText="1" indent="0" justifyLastLine="0" shrinkToFit="0" readingOrder="0"/>
      <border diagonalUp="0" diagonalDown="0" outline="0">
        <left/>
        <right style="thin">
          <color rgb="FF000000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scheme val="none"/>
      </font>
      <fill>
        <patternFill patternType="solid">
          <fgColor rgb="FFFFFFCC"/>
          <bgColor rgb="FFFFFFFF"/>
        </patternFill>
      </fill>
      <alignment horizontal="left" vertical="center" textRotation="0" wrapText="1" indent="0" justifyLastLine="0" shrinkToFit="0" readingOrder="0"/>
      <border diagonalUp="0" diagonalDown="0" outline="0">
        <left/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charset val="238"/>
        <scheme val="none"/>
      </font>
      <fill>
        <patternFill patternType="solid">
          <fgColor rgb="FFFFFFCC"/>
          <bgColor rgb="FFFFFFFF"/>
        </patternFill>
      </fill>
      <alignment horizontal="left" vertical="center" textRotation="0" wrapText="1" indent="0" justifyLastLine="0" shrinkToFit="0" readingOrder="0"/>
      <border diagonalUp="0" diagonalDown="0" outline="0">
        <left/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charset val="238"/>
        <scheme val="none"/>
      </font>
      <numFmt numFmtId="164" formatCode="#,##0.00_-[$€]"/>
      <fill>
        <patternFill patternType="solid">
          <fgColor indexed="64"/>
          <bgColor theme="0" tint="-0.14999847407452621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rgb="FF000000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charset val="238"/>
        <scheme val="none"/>
      </font>
      <fill>
        <patternFill patternType="solid">
          <fgColor rgb="FFFFFFCC"/>
          <bgColor theme="0" tint="-0.1499984740745262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charset val="238"/>
        <scheme val="none"/>
      </font>
      <fill>
        <patternFill patternType="solid">
          <fgColor rgb="FFFFFFCC"/>
          <bgColor theme="0" tint="-0.14999847407452621"/>
        </patternFill>
      </fill>
      <alignment horizontal="left" vertical="center" textRotation="0" wrapText="1" indent="0" justifyLastLine="0" shrinkToFit="0" readingOrder="0"/>
      <border diagonalUp="0" diagonalDown="0" outline="0">
        <left/>
        <right style="thin">
          <color rgb="FF000000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scheme val="none"/>
      </font>
      <numFmt numFmtId="164" formatCode="#,##0.00_-[$€]"/>
      <alignment horizontal="left" vertical="center" textRotation="0" wrapText="0" indent="0" justifyLastLine="0" shrinkToFit="0" readingOrder="0"/>
      <border diagonalUp="0" diagonalDown="0" outline="0">
        <left style="thin">
          <color rgb="FF000000"/>
        </left>
        <right/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scheme val="none"/>
      </font>
      <fill>
        <patternFill patternType="solid">
          <fgColor rgb="FFFFFFCC"/>
          <bgColor rgb="FFFFFFFF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charset val="238"/>
        <scheme val="none"/>
      </font>
      <fill>
        <patternFill patternType="solid">
          <fgColor rgb="FFFFFFCC"/>
          <bgColor rgb="FFFFFFFF"/>
        </patternFill>
      </fill>
      <alignment horizontal="left" vertical="center" textRotation="0" wrapText="1" indent="0" justifyLastLine="0" shrinkToFit="0" readingOrder="0"/>
      <border diagonalUp="0" diagonalDown="0">
        <left/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border outline="0">
        <top style="thin">
          <color rgb="FF000000"/>
        </top>
      </border>
    </dxf>
    <dxf>
      <fill>
        <patternFill>
          <bgColor theme="0" tint="-0.14999847407452621"/>
        </patternFill>
      </fill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</border>
    </dxf>
    <dxf>
      <alignment horizontal="left" vertical="center" textRotation="0" indent="0" justifyLastLine="0" shrinkToFit="0" readingOrder="0"/>
    </dxf>
    <dxf>
      <border outline="0">
        <bottom style="thin">
          <color rgb="FF000000"/>
        </bottom>
      </border>
    </dxf>
    <dxf>
      <font>
        <b/>
        <family val="2"/>
        <charset val="238"/>
      </font>
      <alignment horizontal="left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charset val="238"/>
        <scheme val="none"/>
      </font>
      <numFmt numFmtId="4" formatCode="#,##0.00"/>
      <fill>
        <patternFill patternType="solid">
          <fgColor rgb="FFFFFFCC"/>
          <bgColor theme="0" tint="-0.14999847407452621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double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scheme val="none"/>
      </font>
      <numFmt numFmtId="4" formatCode="#,##0.00"/>
      <fill>
        <patternFill patternType="solid">
          <fgColor rgb="FFFFFFCC"/>
          <bgColor rgb="FFFFFFFF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charset val="238"/>
        <scheme val="none"/>
      </font>
      <fill>
        <patternFill patternType="solid">
          <fgColor rgb="FFFFFFCC"/>
          <bgColor theme="0" tint="-0.1499984740745262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double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scheme val="none"/>
      </font>
      <fill>
        <patternFill patternType="solid">
          <fgColor rgb="FFFFFFCC"/>
          <bgColor rgb="FFFFFFFF"/>
        </patternFill>
      </fill>
      <alignment horizontal="left" vertical="center" textRotation="0" wrapText="1" indent="0" justifyLastLine="0" shrinkToFit="0" readingOrder="0"/>
      <border diagonalUp="0" diagonalDown="0" outline="0">
        <left/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charset val="238"/>
        <scheme val="none"/>
      </font>
      <fill>
        <patternFill patternType="solid">
          <fgColor rgb="FFFFFFCC"/>
          <bgColor theme="0" tint="-0.14999847407452621"/>
        </patternFill>
      </fill>
      <alignment horizontal="left" vertical="center" textRotation="0" wrapText="1" indent="0" justifyLastLine="0" shrinkToFit="0" readingOrder="0"/>
      <border diagonalUp="0" diagonalDown="0" outline="0">
        <left/>
        <right style="thin">
          <color rgb="FF000000"/>
        </right>
        <top style="double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charset val="238"/>
        <scheme val="none"/>
      </font>
      <fill>
        <patternFill patternType="solid">
          <fgColor rgb="FFFFFFCC"/>
          <bgColor rgb="FFFFFFFF"/>
        </patternFill>
      </fill>
      <alignment horizontal="left" vertical="center" textRotation="0" wrapText="1" indent="0" justifyLastLine="0" shrinkToFit="0" readingOrder="0"/>
      <border diagonalUp="0" diagonalDown="0" outline="0">
        <left/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top style="double">
          <color indexed="64"/>
        </top>
      </border>
    </dxf>
    <dxf>
      <fill>
        <patternFill patternType="solid">
          <fgColor rgb="FFFFFFCC"/>
          <bgColor theme="0" tint="-0.14999847407452621"/>
        </patternFill>
      </fill>
      <alignment horizontal="left" vertical="center" textRotation="0" indent="0" justifyLastLine="0" shrinkToFit="0" readingOrder="0"/>
    </dxf>
    <dxf>
      <border outline="0">
        <left style="thin">
          <color rgb="FF000000"/>
        </left>
        <right style="thin">
          <color indexed="64"/>
        </right>
      </border>
    </dxf>
    <dxf>
      <alignment horizontal="left" vertical="center" textRotation="0" indent="0" justifyLastLine="0" shrinkToFit="0" readingOrder="0"/>
    </dxf>
    <dxf>
      <font>
        <b/>
        <family val="2"/>
        <charset val="238"/>
      </font>
      <alignment horizontal="left" vertical="center" textRotation="0" indent="0" justifyLastLine="0" shrinkToFit="0" readingOrder="0"/>
    </dxf>
    <dxf>
      <fill>
        <patternFill patternType="solid">
          <fgColor rgb="FFFFFFCC"/>
          <bgColor theme="0" tint="-0.14999847407452621"/>
        </patternFill>
      </fill>
    </dxf>
    <dxf>
      <border outline="0">
        <left style="thin">
          <color rgb="FF000000"/>
        </left>
        <right style="thin">
          <color indexed="64"/>
        </right>
      </border>
    </dxf>
    <dxf>
      <alignment horizontal="left" vertical="center" textRotation="0" indent="0" justifyLastLine="0" shrinkToFit="0" readingOrder="0"/>
    </dxf>
    <dxf>
      <font>
        <b/>
        <family val="2"/>
        <charset val="238"/>
      </font>
      <alignment horizontal="left" vertical="center" textRotation="0" indent="0" justifyLastLine="0" shrinkToFit="0" readingOrder="0"/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6D426629-564C-47A4-80DF-E7E9C4111131}" name="Tabela3" displayName="Tabela3" ref="A5:C26" totalsRowCount="1" headerRowDxfId="31" dataDxfId="30" totalsRowDxfId="28" tableBorderDxfId="29">
  <autoFilter ref="A5:C25" xr:uid="{6D426629-564C-47A4-80DF-E7E9C4111131}"/>
  <tableColumns count="3">
    <tableColumn id="1" xr3:uid="{D2E31D8F-8F61-4C93-BCFD-4401120E1B94}" name="Prijavitelj" totalsRowLabel="Vsota" dataDxfId="4"/>
    <tableColumn id="2" xr3:uid="{8B1DF16E-DF58-4F39-B6CC-1694FA99C843}" name="Program/Projekt" totalsRowLabel="/" dataDxfId="3" totalsRowDxfId="2"/>
    <tableColumn id="3" xr3:uid="{E554DFFD-AE07-4FE2-B1BD-E9F612AF7531}" name="Za izplačilo" totalsRowFunction="sum" dataDxfId="1" totalsRowDxfId="0"/>
  </tableColumns>
  <tableStyleInfo showFirstColumn="1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B8AE796-05C8-4A3C-B3F8-4B42112468FA}" name="Tabela2" displayName="Tabela2" ref="A5:C24" totalsRowCount="1" headerRowDxfId="27" dataDxfId="26" totalsRowDxfId="24" tableBorderDxfId="25" totalsRowBorderDxfId="23">
  <autoFilter ref="A5:C23" xr:uid="{FB8AE796-05C8-4A3C-B3F8-4B42112468FA}"/>
  <tableColumns count="3">
    <tableColumn id="1" xr3:uid="{FD69A728-81F4-42D1-9505-591A83579643}" name="Prijavitelj" totalsRowLabel="Vsota" dataDxfId="22" totalsRowDxfId="21"/>
    <tableColumn id="2" xr3:uid="{E472CED6-5100-47B4-AE57-2FA0D1701C8B}" name="Program/Projekt" totalsRowLabel="/" dataDxfId="20" totalsRowDxfId="19"/>
    <tableColumn id="3" xr3:uid="{C2A408D5-7BF2-4E10-B3A4-A7E23FD6A71D}" name="Za izplačilo" totalsRowFunction="sum" dataDxfId="18" totalsRowDxfId="17"/>
  </tableColumns>
  <tableStyleInfo showFirstColumn="1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3E86B5F-0DA0-48D6-88E7-560777F931A7}" name="Tabela1" displayName="Tabela1" ref="A5:C14" totalsRowCount="1" headerRowDxfId="16" dataDxfId="14" totalsRowDxfId="12" headerRowBorderDxfId="15" tableBorderDxfId="13" totalsRowBorderDxfId="11">
  <autoFilter ref="A5:C13" xr:uid="{83E86B5F-0DA0-48D6-88E7-560777F931A7}"/>
  <tableColumns count="3">
    <tableColumn id="1" xr3:uid="{A4F2713D-F1CB-4357-8B03-D8ADE619CD22}" name="Prijavitelj" totalsRowLabel="Vsota" dataDxfId="10" totalsRowDxfId="7"/>
    <tableColumn id="2" xr3:uid="{66D8A2A9-C645-4628-AC28-5067A97EC49A}" name="Program/Projekt" totalsRowLabel="/" dataDxfId="9" totalsRowDxfId="6"/>
    <tableColumn id="3" xr3:uid="{2FEFC24C-B13F-4536-8647-34D0D72F2A6D}" name="Za izplačilo" totalsRowFunction="sum" dataDxfId="8" totalsRowDxfId="5"/>
  </tableColumns>
  <tableStyleInfo showFirstColumn="1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29"/>
  <sheetViews>
    <sheetView zoomScale="96" zoomScaleNormal="96" workbookViewId="0">
      <pane ySplit="5" topLeftCell="A6" activePane="bottomLeft" state="frozen"/>
      <selection pane="bottomLeft" activeCell="A8" sqref="A8"/>
    </sheetView>
  </sheetViews>
  <sheetFormatPr defaultColWidth="0" defaultRowHeight="0" customHeight="1" zeroHeight="1" x14ac:dyDescent="0.25"/>
  <cols>
    <col min="1" max="1" width="82.140625" style="1" customWidth="1"/>
    <col min="2" max="2" width="86.42578125" style="1" customWidth="1"/>
    <col min="3" max="3" width="16.85546875" style="6" customWidth="1"/>
    <col min="4" max="4" width="9.140625" customWidth="1"/>
    <col min="5" max="29" width="0" hidden="1" customWidth="1"/>
    <col min="30" max="16384" width="9.140625" hidden="1"/>
  </cols>
  <sheetData>
    <row r="1" spans="1:29" ht="27" customHeight="1" thickBot="1" x14ac:dyDescent="0.3">
      <c r="A1" s="34" t="s">
        <v>0</v>
      </c>
      <c r="B1" s="34"/>
      <c r="C1" s="34"/>
    </row>
    <row r="2" spans="1:29" ht="27" customHeight="1" thickTop="1" x14ac:dyDescent="0.25">
      <c r="A2" s="2" t="s">
        <v>1</v>
      </c>
      <c r="B2" s="3"/>
      <c r="C2" s="5"/>
    </row>
    <row r="3" spans="1:29" ht="27" customHeight="1" x14ac:dyDescent="0.25">
      <c r="A3" s="2" t="s">
        <v>2</v>
      </c>
      <c r="B3" s="2"/>
      <c r="C3" s="5"/>
    </row>
    <row r="4" spans="1:29" ht="27" customHeight="1" x14ac:dyDescent="0.25">
      <c r="A4" s="2" t="s">
        <v>3</v>
      </c>
      <c r="B4" s="2"/>
      <c r="C4" s="5"/>
    </row>
    <row r="5" spans="1:29" ht="27" customHeight="1" x14ac:dyDescent="0.25">
      <c r="A5" s="25" t="s">
        <v>4</v>
      </c>
      <c r="B5" s="26" t="s">
        <v>5</v>
      </c>
      <c r="C5" s="27" t="s">
        <v>69</v>
      </c>
    </row>
    <row r="6" spans="1:29" ht="27" customHeight="1" x14ac:dyDescent="0.25">
      <c r="A6" s="13" t="s">
        <v>96</v>
      </c>
      <c r="B6" s="7" t="s">
        <v>7</v>
      </c>
      <c r="C6" s="23">
        <v>6504.9670799134947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7" customHeight="1" x14ac:dyDescent="0.25">
      <c r="A7" s="13" t="s">
        <v>6</v>
      </c>
      <c r="B7" s="7" t="s">
        <v>8</v>
      </c>
      <c r="C7" s="23">
        <v>2343.9001510675312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</row>
    <row r="8" spans="1:29" ht="86.25" customHeight="1" x14ac:dyDescent="0.25">
      <c r="A8" s="13" t="s">
        <v>9</v>
      </c>
      <c r="B8" s="22" t="s">
        <v>87</v>
      </c>
      <c r="C8" s="23">
        <v>126.04429718481732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</row>
    <row r="9" spans="1:29" ht="27" customHeight="1" x14ac:dyDescent="0.25">
      <c r="A9" s="13" t="s">
        <v>10</v>
      </c>
      <c r="B9" s="7" t="s">
        <v>11</v>
      </c>
      <c r="C9" s="23">
        <v>3926.0433130496081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</row>
    <row r="10" spans="1:29" ht="27" customHeight="1" x14ac:dyDescent="0.25">
      <c r="A10" s="13" t="s">
        <v>12</v>
      </c>
      <c r="B10" s="22" t="s">
        <v>88</v>
      </c>
      <c r="C10" s="23">
        <v>707.0983695957915</v>
      </c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</row>
    <row r="11" spans="1:29" ht="27" customHeight="1" x14ac:dyDescent="0.25">
      <c r="A11" s="13" t="s">
        <v>12</v>
      </c>
      <c r="B11" s="7" t="s">
        <v>13</v>
      </c>
      <c r="C11" s="23">
        <v>662.6196011857337</v>
      </c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</row>
    <row r="12" spans="1:29" ht="27" customHeight="1" x14ac:dyDescent="0.25">
      <c r="A12" s="13" t="s">
        <v>14</v>
      </c>
      <c r="B12" s="7" t="s">
        <v>15</v>
      </c>
      <c r="C12" s="23">
        <v>597.15597793605878</v>
      </c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</row>
    <row r="13" spans="1:29" ht="27" customHeight="1" x14ac:dyDescent="0.25">
      <c r="A13" s="13" t="s">
        <v>16</v>
      </c>
      <c r="B13" s="7" t="s">
        <v>17</v>
      </c>
      <c r="C13" s="23">
        <v>81.43880863683907</v>
      </c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</row>
    <row r="14" spans="1:29" ht="27" customHeight="1" x14ac:dyDescent="0.25">
      <c r="A14" s="13" t="s">
        <v>18</v>
      </c>
      <c r="B14" s="8" t="s">
        <v>67</v>
      </c>
      <c r="C14" s="23">
        <v>238.61401970409955</v>
      </c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</row>
    <row r="15" spans="1:29" ht="27" customHeight="1" x14ac:dyDescent="0.25">
      <c r="A15" s="13" t="s">
        <v>19</v>
      </c>
      <c r="B15" s="7" t="s">
        <v>20</v>
      </c>
      <c r="C15" s="23">
        <v>622.30147730406202</v>
      </c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</row>
    <row r="16" spans="1:29" ht="27" customHeight="1" x14ac:dyDescent="0.25">
      <c r="A16" s="13" t="s">
        <v>21</v>
      </c>
      <c r="B16" s="7" t="s">
        <v>22</v>
      </c>
      <c r="C16" s="23">
        <v>5356.2865388259588</v>
      </c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</row>
    <row r="17" spans="1:29" ht="27" customHeight="1" x14ac:dyDescent="0.25">
      <c r="A17" s="13" t="s">
        <v>23</v>
      </c>
      <c r="B17" s="22" t="s">
        <v>90</v>
      </c>
      <c r="C17" s="23">
        <v>1002.1788827572182</v>
      </c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</row>
    <row r="18" spans="1:29" ht="27" customHeight="1" x14ac:dyDescent="0.25">
      <c r="A18" s="13" t="s">
        <v>24</v>
      </c>
      <c r="B18" s="22" t="s">
        <v>89</v>
      </c>
      <c r="C18" s="23">
        <v>1306.9408144557626</v>
      </c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</row>
    <row r="19" spans="1:29" ht="27" customHeight="1" x14ac:dyDescent="0.25">
      <c r="A19" s="13" t="s">
        <v>24</v>
      </c>
      <c r="B19" s="22" t="s">
        <v>91</v>
      </c>
      <c r="C19" s="23">
        <v>707.85869042331387</v>
      </c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</row>
    <row r="20" spans="1:29" ht="27" customHeight="1" x14ac:dyDescent="0.25">
      <c r="A20" s="13" t="s">
        <v>25</v>
      </c>
      <c r="B20" s="22" t="s">
        <v>92</v>
      </c>
      <c r="C20" s="23">
        <v>4166.9805352822486</v>
      </c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</row>
    <row r="21" spans="1:29" ht="27" customHeight="1" x14ac:dyDescent="0.25">
      <c r="A21" s="13" t="s">
        <v>25</v>
      </c>
      <c r="B21" s="22" t="s">
        <v>93</v>
      </c>
      <c r="C21" s="23">
        <v>3244.0355307620543</v>
      </c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</row>
    <row r="22" spans="1:29" ht="27" customHeight="1" x14ac:dyDescent="0.25">
      <c r="A22" s="13" t="s">
        <v>26</v>
      </c>
      <c r="B22" s="7" t="s">
        <v>27</v>
      </c>
      <c r="C22" s="23">
        <v>2084.3773086065671</v>
      </c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</row>
    <row r="23" spans="1:29" ht="27" customHeight="1" x14ac:dyDescent="0.25">
      <c r="A23" s="13" t="s">
        <v>28</v>
      </c>
      <c r="B23" s="7" t="s">
        <v>29</v>
      </c>
      <c r="C23" s="23">
        <v>2063.0038453439938</v>
      </c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</row>
    <row r="24" spans="1:29" ht="27" customHeight="1" x14ac:dyDescent="0.25">
      <c r="A24" s="13" t="s">
        <v>32</v>
      </c>
      <c r="B24" s="7" t="s">
        <v>33</v>
      </c>
      <c r="C24" s="23">
        <v>361.57479353285396</v>
      </c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</row>
    <row r="25" spans="1:29" ht="27" customHeight="1" thickBot="1" x14ac:dyDescent="0.3">
      <c r="A25" s="14" t="s">
        <v>31</v>
      </c>
      <c r="B25" s="21" t="s">
        <v>94</v>
      </c>
      <c r="C25" s="28">
        <v>396.57996443198329</v>
      </c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</row>
    <row r="26" spans="1:29" ht="27" customHeight="1" thickTop="1" x14ac:dyDescent="0.25">
      <c r="A26" s="17" t="s">
        <v>70</v>
      </c>
      <c r="B26" s="32" t="s">
        <v>71</v>
      </c>
      <c r="C26" s="33">
        <f>SUBTOTAL(109,Tabela3[Za izplačilo])</f>
        <v>36499.999999999993</v>
      </c>
    </row>
    <row r="27" spans="1:29" ht="27" customHeight="1" x14ac:dyDescent="0.25">
      <c r="A27" s="2"/>
      <c r="B27" s="2"/>
      <c r="C27" s="5"/>
    </row>
    <row r="28" spans="1:29" ht="27" customHeight="1" x14ac:dyDescent="0.25">
      <c r="A28" s="2" t="s">
        <v>30</v>
      </c>
      <c r="B28" s="2"/>
      <c r="C28" s="5"/>
    </row>
    <row r="29" spans="1:29" ht="27" hidden="1" customHeight="1" x14ac:dyDescent="0.25"/>
  </sheetData>
  <mergeCells count="1">
    <mergeCell ref="A1:C1"/>
  </mergeCells>
  <pageMargins left="0.7" right="0.7" top="0.75" bottom="0.75" header="0.51180555555554996" footer="0.51180555555554996"/>
  <pageSetup paperSize="9" orientation="portrait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C28"/>
  <sheetViews>
    <sheetView workbookViewId="0">
      <pane ySplit="5" topLeftCell="A6" activePane="bottomLeft" state="frozen"/>
      <selection pane="bottomLeft" activeCell="B9" sqref="B9"/>
    </sheetView>
  </sheetViews>
  <sheetFormatPr defaultColWidth="0" defaultRowHeight="30.75" customHeight="1" zeroHeight="1" x14ac:dyDescent="0.25"/>
  <cols>
    <col min="1" max="1" width="82.85546875" style="1" bestFit="1" customWidth="1"/>
    <col min="2" max="2" width="95.140625" style="1" customWidth="1"/>
    <col min="3" max="3" width="17" style="6" customWidth="1"/>
    <col min="4" max="4" width="9.140625" customWidth="1"/>
    <col min="5" max="29" width="0" hidden="1" customWidth="1"/>
    <col min="30" max="16384" width="9.140625" hidden="1"/>
  </cols>
  <sheetData>
    <row r="1" spans="1:29" ht="30.75" customHeight="1" thickBot="1" x14ac:dyDescent="0.3">
      <c r="A1" s="34" t="s">
        <v>0</v>
      </c>
      <c r="B1" s="34"/>
      <c r="C1" s="34"/>
    </row>
    <row r="2" spans="1:29" ht="30.75" customHeight="1" thickTop="1" x14ac:dyDescent="0.25">
      <c r="A2" s="2" t="s">
        <v>1</v>
      </c>
      <c r="B2" s="3"/>
      <c r="C2" s="5"/>
    </row>
    <row r="3" spans="1:29" ht="30.75" customHeight="1" x14ac:dyDescent="0.25">
      <c r="A3" s="2" t="s">
        <v>2</v>
      </c>
      <c r="B3" s="2"/>
      <c r="C3" s="5"/>
    </row>
    <row r="4" spans="1:29" ht="30.75" customHeight="1" x14ac:dyDescent="0.25">
      <c r="A4" s="2" t="s">
        <v>34</v>
      </c>
      <c r="B4" s="2"/>
      <c r="C4" s="5"/>
    </row>
    <row r="5" spans="1:29" ht="30.75" customHeight="1" x14ac:dyDescent="0.25">
      <c r="A5" s="25" t="s">
        <v>4</v>
      </c>
      <c r="B5" s="26" t="s">
        <v>5</v>
      </c>
      <c r="C5" s="27" t="s">
        <v>69</v>
      </c>
    </row>
    <row r="6" spans="1:29" ht="30.75" customHeight="1" x14ac:dyDescent="0.25">
      <c r="A6" s="13" t="s">
        <v>35</v>
      </c>
      <c r="B6" s="24" t="s">
        <v>86</v>
      </c>
      <c r="C6" s="23">
        <v>5277.4203684863114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30.75" customHeight="1" x14ac:dyDescent="0.25">
      <c r="A7" s="13" t="s">
        <v>36</v>
      </c>
      <c r="B7" s="8" t="s">
        <v>85</v>
      </c>
      <c r="C7" s="23">
        <v>410.70475205361652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</row>
    <row r="8" spans="1:29" ht="30.75" customHeight="1" x14ac:dyDescent="0.25">
      <c r="A8" s="13" t="s">
        <v>37</v>
      </c>
      <c r="B8" s="7" t="s">
        <v>38</v>
      </c>
      <c r="C8" s="23">
        <v>6927.7026238471253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</row>
    <row r="9" spans="1:29" ht="30.75" customHeight="1" x14ac:dyDescent="0.25">
      <c r="A9" s="13" t="s">
        <v>39</v>
      </c>
      <c r="B9" s="7" t="s">
        <v>40</v>
      </c>
      <c r="C9" s="23">
        <v>3087.8242738832841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</row>
    <row r="10" spans="1:29" ht="30.75" customHeight="1" x14ac:dyDescent="0.25">
      <c r="A10" s="13" t="s">
        <v>41</v>
      </c>
      <c r="B10" s="7" t="s">
        <v>42</v>
      </c>
      <c r="C10" s="23">
        <v>161.70368817088976</v>
      </c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</row>
    <row r="11" spans="1:29" ht="30.75" customHeight="1" x14ac:dyDescent="0.25">
      <c r="A11" s="13" t="s">
        <v>43</v>
      </c>
      <c r="B11" s="8" t="s">
        <v>84</v>
      </c>
      <c r="C11" s="23">
        <v>701.0929137479136</v>
      </c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</row>
    <row r="12" spans="1:29" ht="30.75" customHeight="1" x14ac:dyDescent="0.25">
      <c r="A12" s="13" t="s">
        <v>44</v>
      </c>
      <c r="B12" s="22" t="s">
        <v>83</v>
      </c>
      <c r="C12" s="23">
        <v>1778.3636382057293</v>
      </c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</row>
    <row r="13" spans="1:29" ht="30.75" customHeight="1" x14ac:dyDescent="0.25">
      <c r="A13" s="13" t="s">
        <v>45</v>
      </c>
      <c r="B13" s="7" t="s">
        <v>46</v>
      </c>
      <c r="C13" s="23">
        <v>341.79410340232965</v>
      </c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</row>
    <row r="14" spans="1:29" ht="30.75" customHeight="1" x14ac:dyDescent="0.25">
      <c r="A14" s="13" t="s">
        <v>47</v>
      </c>
      <c r="B14" s="7" t="s">
        <v>48</v>
      </c>
      <c r="C14" s="23">
        <v>10820.200635509467</v>
      </c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</row>
    <row r="15" spans="1:29" ht="30.75" customHeight="1" x14ac:dyDescent="0.25">
      <c r="A15" s="13" t="s">
        <v>49</v>
      </c>
      <c r="B15" s="22" t="s">
        <v>82</v>
      </c>
      <c r="C15" s="23">
        <v>1437.0897005135996</v>
      </c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</row>
    <row r="16" spans="1:29" ht="30.75" customHeight="1" x14ac:dyDescent="0.25">
      <c r="A16" s="13" t="s">
        <v>49</v>
      </c>
      <c r="B16" s="22" t="s">
        <v>81</v>
      </c>
      <c r="C16" s="23">
        <v>6586.2779134853727</v>
      </c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</row>
    <row r="17" spans="1:29" ht="30.75" customHeight="1" x14ac:dyDescent="0.25">
      <c r="A17" s="13" t="s">
        <v>50</v>
      </c>
      <c r="B17" s="7" t="s">
        <v>51</v>
      </c>
      <c r="C17" s="23">
        <v>689.93573619579627</v>
      </c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</row>
    <row r="18" spans="1:29" ht="30.75" customHeight="1" x14ac:dyDescent="0.25">
      <c r="A18" s="13" t="s">
        <v>52</v>
      </c>
      <c r="B18" s="7" t="s">
        <v>53</v>
      </c>
      <c r="C18" s="23">
        <v>815.98168800079748</v>
      </c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</row>
    <row r="19" spans="1:29" ht="30.75" customHeight="1" x14ac:dyDescent="0.25">
      <c r="A19" s="13" t="s">
        <v>54</v>
      </c>
      <c r="B19" s="22" t="s">
        <v>80</v>
      </c>
      <c r="C19" s="23">
        <v>10783.26133145178</v>
      </c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</row>
    <row r="20" spans="1:29" ht="30.75" customHeight="1" x14ac:dyDescent="0.25">
      <c r="A20" s="13" t="s">
        <v>55</v>
      </c>
      <c r="B20" s="7" t="s">
        <v>56</v>
      </c>
      <c r="C20" s="23">
        <v>1545.4198636378742</v>
      </c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</row>
    <row r="21" spans="1:29" ht="30.75" customHeight="1" x14ac:dyDescent="0.25">
      <c r="A21" s="13" t="s">
        <v>57</v>
      </c>
      <c r="B21" s="7" t="s">
        <v>58</v>
      </c>
      <c r="C21" s="23">
        <v>12422.074460607029</v>
      </c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</row>
    <row r="22" spans="1:29" ht="30.75" customHeight="1" x14ac:dyDescent="0.25">
      <c r="A22" s="13" t="s">
        <v>57</v>
      </c>
      <c r="B22" s="7" t="s">
        <v>60</v>
      </c>
      <c r="C22" s="23">
        <v>1105.540600012167</v>
      </c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</row>
    <row r="23" spans="1:29" ht="30.75" customHeight="1" thickBot="1" x14ac:dyDescent="0.3">
      <c r="A23" s="14" t="s">
        <v>59</v>
      </c>
      <c r="B23" s="21" t="s">
        <v>79</v>
      </c>
      <c r="C23" s="28">
        <v>8607.6117087889015</v>
      </c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</row>
    <row r="24" spans="1:29" ht="30.75" customHeight="1" thickTop="1" x14ac:dyDescent="0.25">
      <c r="A24" s="29" t="s">
        <v>70</v>
      </c>
      <c r="B24" s="30" t="s">
        <v>71</v>
      </c>
      <c r="C24" s="31">
        <f>SUBTOTAL(109,Tabela2[Za izplačilo])</f>
        <v>73499.999999999985</v>
      </c>
    </row>
    <row r="25" spans="1:29" ht="30.75" customHeight="1" x14ac:dyDescent="0.25">
      <c r="A25" s="2"/>
      <c r="B25" s="2"/>
      <c r="C25" s="5"/>
    </row>
    <row r="26" spans="1:29" ht="30.75" customHeight="1" x14ac:dyDescent="0.25">
      <c r="A26" s="2" t="s">
        <v>30</v>
      </c>
      <c r="B26" s="2"/>
      <c r="C26" s="5"/>
    </row>
    <row r="27" spans="1:29" ht="30.75" customHeight="1" x14ac:dyDescent="0.25"/>
    <row r="28" spans="1:29" ht="30.75" customHeight="1" x14ac:dyDescent="0.25"/>
  </sheetData>
  <mergeCells count="1">
    <mergeCell ref="A1:C1"/>
  </mergeCells>
  <pageMargins left="0.7" right="0.7" top="0.75" bottom="0.75" header="0.51180555555554996" footer="0.51180555555554996"/>
  <pageSetup paperSize="9" orientation="portrait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C30"/>
  <sheetViews>
    <sheetView tabSelected="1" workbookViewId="0">
      <pane ySplit="5" topLeftCell="A6" activePane="bottomLeft" state="frozen"/>
      <selection pane="bottomLeft" activeCell="B13" sqref="B13"/>
    </sheetView>
  </sheetViews>
  <sheetFormatPr defaultColWidth="0" defaultRowHeight="0" customHeight="1" zeroHeight="1" x14ac:dyDescent="0.25"/>
  <cols>
    <col min="1" max="1" width="67.7109375" style="1" bestFit="1" customWidth="1"/>
    <col min="2" max="2" width="64.7109375" style="1" customWidth="1"/>
    <col min="3" max="3" width="18.7109375" style="1" bestFit="1" customWidth="1"/>
    <col min="4" max="4" width="9.140625" customWidth="1"/>
    <col min="5" max="29" width="0" hidden="1" customWidth="1"/>
    <col min="30" max="16384" width="9.140625" hidden="1"/>
  </cols>
  <sheetData>
    <row r="1" spans="1:29" ht="24.75" customHeight="1" thickBot="1" x14ac:dyDescent="0.3">
      <c r="A1" s="34" t="s">
        <v>0</v>
      </c>
      <c r="B1" s="34"/>
      <c r="C1" s="34"/>
    </row>
    <row r="2" spans="1:29" ht="24.75" customHeight="1" thickTop="1" x14ac:dyDescent="0.25">
      <c r="A2" s="2" t="s">
        <v>1</v>
      </c>
      <c r="B2" s="3"/>
    </row>
    <row r="3" spans="1:29" ht="24.75" customHeight="1" x14ac:dyDescent="0.25">
      <c r="A3" s="2" t="s">
        <v>2</v>
      </c>
      <c r="B3" s="2"/>
    </row>
    <row r="4" spans="1:29" ht="24.75" customHeight="1" x14ac:dyDescent="0.25">
      <c r="A4" s="35" t="s">
        <v>61</v>
      </c>
      <c r="B4" s="35"/>
      <c r="C4" s="35"/>
    </row>
    <row r="5" spans="1:29" ht="24.75" customHeight="1" x14ac:dyDescent="0.25">
      <c r="A5" s="10" t="s">
        <v>4</v>
      </c>
      <c r="B5" s="11" t="s">
        <v>5</v>
      </c>
      <c r="C5" s="12" t="s">
        <v>69</v>
      </c>
    </row>
    <row r="6" spans="1:29" ht="24.75" customHeight="1" x14ac:dyDescent="0.25">
      <c r="A6" s="13" t="s">
        <v>73</v>
      </c>
      <c r="B6" s="7" t="s">
        <v>62</v>
      </c>
      <c r="C6" s="9">
        <v>1832.5817345326254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32.25" customHeight="1" x14ac:dyDescent="0.25">
      <c r="A7" s="13" t="s">
        <v>74</v>
      </c>
      <c r="B7" s="8" t="s">
        <v>72</v>
      </c>
      <c r="C7" s="9">
        <v>742.4222087893462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</row>
    <row r="8" spans="1:29" ht="41.25" customHeight="1" x14ac:dyDescent="0.25">
      <c r="A8" s="13" t="s">
        <v>75</v>
      </c>
      <c r="B8" s="7" t="s">
        <v>63</v>
      </c>
      <c r="C8" s="9">
        <v>1550.3868374361841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</row>
    <row r="9" spans="1:29" ht="24.75" customHeight="1" x14ac:dyDescent="0.25">
      <c r="A9" s="13" t="s">
        <v>76</v>
      </c>
      <c r="B9" s="8" t="s">
        <v>20</v>
      </c>
      <c r="C9" s="9">
        <v>998.3609496499015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</row>
    <row r="10" spans="1:29" ht="24.75" customHeight="1" x14ac:dyDescent="0.25">
      <c r="A10" s="13" t="s">
        <v>77</v>
      </c>
      <c r="B10" s="7" t="s">
        <v>64</v>
      </c>
      <c r="C10" s="9">
        <v>507.73331974805842</v>
      </c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</row>
    <row r="11" spans="1:29" ht="24.75" customHeight="1" x14ac:dyDescent="0.25">
      <c r="A11" s="20" t="s">
        <v>78</v>
      </c>
      <c r="B11" s="8" t="s">
        <v>20</v>
      </c>
      <c r="C11" s="9">
        <v>2055.4259620480975</v>
      </c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</row>
    <row r="12" spans="1:29" ht="24.75" customHeight="1" x14ac:dyDescent="0.25">
      <c r="A12" s="13" t="s">
        <v>66</v>
      </c>
      <c r="B12" s="7" t="s">
        <v>95</v>
      </c>
      <c r="C12" s="9">
        <v>822.95415067702663</v>
      </c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</row>
    <row r="13" spans="1:29" ht="39" customHeight="1" thickBot="1" x14ac:dyDescent="0.3">
      <c r="A13" s="14" t="s">
        <v>68</v>
      </c>
      <c r="B13" s="15" t="s">
        <v>65</v>
      </c>
      <c r="C13" s="16">
        <v>1490.1348371187589</v>
      </c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</row>
    <row r="14" spans="1:29" ht="24.75" customHeight="1" thickTop="1" x14ac:dyDescent="0.25">
      <c r="A14" s="17" t="s">
        <v>70</v>
      </c>
      <c r="B14" s="18" t="s">
        <v>71</v>
      </c>
      <c r="C14" s="19">
        <f>SUBTOTAL(109,Tabela1[Za izplačilo])</f>
        <v>10000</v>
      </c>
    </row>
    <row r="15" spans="1:29" ht="24.75" customHeight="1" x14ac:dyDescent="0.25">
      <c r="A15" s="2"/>
      <c r="B15" s="2"/>
    </row>
    <row r="16" spans="1:29" ht="24.75" customHeight="1" x14ac:dyDescent="0.25">
      <c r="A16" s="2" t="s">
        <v>30</v>
      </c>
      <c r="B16" s="2"/>
    </row>
    <row r="17" ht="24.75" customHeight="1" x14ac:dyDescent="0.25"/>
    <row r="18" ht="24.75" hidden="1" customHeight="1" x14ac:dyDescent="0.25"/>
    <row r="19" ht="24.75" hidden="1" customHeight="1" x14ac:dyDescent="0.25"/>
    <row r="20" ht="24.75" hidden="1" customHeight="1" x14ac:dyDescent="0.25"/>
    <row r="21" ht="24.75" hidden="1" customHeight="1" x14ac:dyDescent="0.25"/>
    <row r="22" ht="24.75" hidden="1" customHeight="1" x14ac:dyDescent="0.25"/>
    <row r="23" ht="24.75" hidden="1" customHeight="1" x14ac:dyDescent="0.25"/>
    <row r="24" ht="24.75" hidden="1" customHeight="1" x14ac:dyDescent="0.25"/>
    <row r="25" ht="24.75" hidden="1" customHeight="1" x14ac:dyDescent="0.25"/>
    <row r="26" ht="24.75" hidden="1" customHeight="1" x14ac:dyDescent="0.25"/>
    <row r="27" ht="24.75" hidden="1" customHeight="1" x14ac:dyDescent="0.25"/>
    <row r="28" ht="24.75" hidden="1" customHeight="1" x14ac:dyDescent="0.25"/>
    <row r="29" ht="24.75" hidden="1" customHeight="1" x14ac:dyDescent="0.25"/>
    <row r="30" ht="24.75" hidden="1" customHeight="1" x14ac:dyDescent="0.25"/>
  </sheetData>
  <mergeCells count="2">
    <mergeCell ref="A1:C1"/>
    <mergeCell ref="A4:C4"/>
  </mergeCells>
  <pageMargins left="0.7" right="0.7" top="0.75" bottom="0.75" header="0.51180555555554996" footer="0.51180555555554996"/>
  <pageSetup paperSize="9" orientation="portrait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3</vt:i4>
      </vt:variant>
    </vt:vector>
  </HeadingPairs>
  <TitlesOfParts>
    <vt:vector size="3" baseType="lpstr">
      <vt:lpstr>Zbirnik Sklop A 2025</vt:lpstr>
      <vt:lpstr>Zbirnik Sklop B 2025</vt:lpstr>
      <vt:lpstr>Zbirnik Sklop C 2025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Poročilo o izvedbi javnega razpisa 2025</dc:title>
  <dc:subject/>
  <dc:creator>Tomaz Kalin</dc:creator>
  <cp:keywords/>
  <dc:description/>
  <cp:lastModifiedBy>Jan Drol</cp:lastModifiedBy>
  <dcterms:created xsi:type="dcterms:W3CDTF">2024-02-13T14:50:20Z</dcterms:created>
  <dcterms:modified xsi:type="dcterms:W3CDTF">2024-08-30T10:23:50Z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