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<sst xmlns="http://schemas.openxmlformats.org/spreadsheetml/2006/main" count="242" uniqueCount="138">
  <si>
    <t>Naziv projekta - lokacija</t>
  </si>
  <si>
    <t>vrsta</t>
  </si>
  <si>
    <t>dolžina</t>
  </si>
  <si>
    <t>novogradnja</t>
  </si>
  <si>
    <t>ocenjena vrednost</t>
  </si>
  <si>
    <t>Ozeljan - Dahilovšče</t>
  </si>
  <si>
    <t>Ozeljan- Selo pri Vrbi</t>
  </si>
  <si>
    <t>opis</t>
  </si>
  <si>
    <t>izgradnja magistralnega vodovoda</t>
  </si>
  <si>
    <t>izgradnja sekundarnega vodovoda</t>
  </si>
  <si>
    <t>predlog izdelave primarnega vodovoda</t>
  </si>
  <si>
    <t>Vitovlje - Užiče</t>
  </si>
  <si>
    <t>ozgrdanja primarnega vodovoda</t>
  </si>
  <si>
    <t>Ozeljan</t>
  </si>
  <si>
    <t>izgrdanja črpališča z vodohramom 80m3 ter dvojnega DN 100</t>
  </si>
  <si>
    <t>Nova Gorica MIP - BS Ajševica</t>
  </si>
  <si>
    <t>izgradnja primarnega povezovalnega vodovoda</t>
  </si>
  <si>
    <t>Rafut</t>
  </si>
  <si>
    <t>izgradnja hidroforja</t>
  </si>
  <si>
    <t>Kromberk- Pod Školjem</t>
  </si>
  <si>
    <t>izgradnja primarnega in sekundarnih vodovodov</t>
  </si>
  <si>
    <t>Mrzlek-Vodarna</t>
  </si>
  <si>
    <t>izgradnja čistilne naprave tehnoloških vod</t>
  </si>
  <si>
    <t>Nova Gorica - Ledine</t>
  </si>
  <si>
    <t>obnova in rekonstrukcija</t>
  </si>
  <si>
    <t>rekonstrukcija hidroforja Ledine</t>
  </si>
  <si>
    <t>Nova Gorica-Milojke Štrukelj</t>
  </si>
  <si>
    <t>obnova prim. vodovoda</t>
  </si>
  <si>
    <t>Nova Gorica - Pod vinogradi</t>
  </si>
  <si>
    <t>obnova sekundarnega vodovoda</t>
  </si>
  <si>
    <t>Loke - Spodnje</t>
  </si>
  <si>
    <t>obnova vodovoda</t>
  </si>
  <si>
    <t>Vitovlje - Dolenje</t>
  </si>
  <si>
    <t>obnova primarnega vodovoda</t>
  </si>
  <si>
    <t>Ozeljan - Lepenje</t>
  </si>
  <si>
    <t xml:space="preserve">obnova vodohrana </t>
  </si>
  <si>
    <t>Osek</t>
  </si>
  <si>
    <t>Rožna dolina/Merkur- odcep Stara Gora</t>
  </si>
  <si>
    <t>rekonstrukcija pod dimenzioniranega primarnega vodovoda</t>
  </si>
  <si>
    <t>Stara gora med vodohrami</t>
  </si>
  <si>
    <t>obnova dela primarnega vodovoda</t>
  </si>
  <si>
    <t>Šmihelj - Petrnišče</t>
  </si>
  <si>
    <t>obnova in izgradnja sekundarnega vodovoda</t>
  </si>
  <si>
    <t>Nova Gorica - Grčna</t>
  </si>
  <si>
    <t>Nova Gorica - Sončna ulica 1-6</t>
  </si>
  <si>
    <t>Nova Gorica - Pod Grčno 43/44</t>
  </si>
  <si>
    <t>rekonstrukcija primarnega voda</t>
  </si>
  <si>
    <t>zamenjava primarnega voda</t>
  </si>
  <si>
    <t>rekonstrukcija sekundarnega vodovoda</t>
  </si>
  <si>
    <t>Solkan - Ul. IX. korpusa in Mizarska ulica</t>
  </si>
  <si>
    <t>rekonstrukcija in obnova primarnega voda</t>
  </si>
  <si>
    <t xml:space="preserve">obnova sekundarnega vida </t>
  </si>
  <si>
    <t>obnova sekundarnega voda ulice IX. Korpus</t>
  </si>
  <si>
    <t>Nova Gorica- Prvomajska 119-Partizanska</t>
  </si>
  <si>
    <t>Nova Gorica - Ul. Pinka Tomažiča 23-27</t>
  </si>
  <si>
    <t>Stara Gora - bolnica</t>
  </si>
  <si>
    <t>obnova povratnega voda in ureditev črpališča</t>
  </si>
  <si>
    <t>Šempas - pokopališče - črpališče za lepenje</t>
  </si>
  <si>
    <t>Rožna dolina - Vipavska cesta</t>
  </si>
  <si>
    <t>zamenjava obstoječega primarnega vodovoda</t>
  </si>
  <si>
    <t>Rožna dolina - Kostanjeviška cesta - Vipavska cesta</t>
  </si>
  <si>
    <t>Vitovlje za Dolenje</t>
  </si>
  <si>
    <t>ureditev hidroforja</t>
  </si>
  <si>
    <t>Dol - Čepovan</t>
  </si>
  <si>
    <t>izgradnja primarnega in sekundarnega vodovoda</t>
  </si>
  <si>
    <t>Dol - Čepovan - Robe</t>
  </si>
  <si>
    <t>Humarji - Podlaka</t>
  </si>
  <si>
    <t>Podlaka - Madoni</t>
  </si>
  <si>
    <t>Bitež priklop</t>
  </si>
  <si>
    <t xml:space="preserve">potreben priklop magistralnih vodov </t>
  </si>
  <si>
    <t>Zabrdo</t>
  </si>
  <si>
    <t>Grgar - Fobca</t>
  </si>
  <si>
    <t>izgradnja magistralnega, primarnega in sekundarnega vodovoda</t>
  </si>
  <si>
    <t>Voglarji - Podgozd -Sedovec</t>
  </si>
  <si>
    <t>dokončanje projekta z izgradnjo MPS vodovoda</t>
  </si>
  <si>
    <t>Voglarji - Zavrh</t>
  </si>
  <si>
    <t>Voglarji - Mimovec</t>
  </si>
  <si>
    <t xml:space="preserve">predvidena izgradnja vodovoda </t>
  </si>
  <si>
    <t>Trnovo - Trpinovšče</t>
  </si>
  <si>
    <t>predlog izgradnje magistralnega vodovoda</t>
  </si>
  <si>
    <t>Ravnica - Pri Peči</t>
  </si>
  <si>
    <t>izgradnja primarnega in sekunarnega vodovoda</t>
  </si>
  <si>
    <t>Bate - Sveto</t>
  </si>
  <si>
    <t>Dragovica</t>
  </si>
  <si>
    <t>obnova primarnega in sekundarnega vodovoda</t>
  </si>
  <si>
    <t>Grgarske Ravne</t>
  </si>
  <si>
    <t>obnova sekundarnih vodov vodovoda</t>
  </si>
  <si>
    <t xml:space="preserve">Bitež </t>
  </si>
  <si>
    <t>obnova primarnega in sekundarnih vodov</t>
  </si>
  <si>
    <t>Puštale - vas</t>
  </si>
  <si>
    <t>Lokve</t>
  </si>
  <si>
    <t>Bate</t>
  </si>
  <si>
    <t>ureditev omrežja - preklop na javni vodovod</t>
  </si>
  <si>
    <t>Čepovan vas</t>
  </si>
  <si>
    <t>obnova primarnega in sekundarnih vodov vodovoda</t>
  </si>
  <si>
    <t xml:space="preserve">Puštale </t>
  </si>
  <si>
    <t>rekonstrukcija črpališča</t>
  </si>
  <si>
    <t>Čepovan za Lokovec</t>
  </si>
  <si>
    <t>Spodnja Branica</t>
  </si>
  <si>
    <t>izgradnja črpališča, obnova vodohrama in izgradnja primarnega vodovoda</t>
  </si>
  <si>
    <t>Gradišče</t>
  </si>
  <si>
    <t>Steske - Branik Birsi</t>
  </si>
  <si>
    <t>Dornberk - Čuklja</t>
  </si>
  <si>
    <t xml:space="preserve">obnova sekundarnega voda </t>
  </si>
  <si>
    <t>Preserje vas</t>
  </si>
  <si>
    <t>obnova dela primarnega in sekundarnih vodov vodovoda</t>
  </si>
  <si>
    <t>Prvačina -Lažnjiva pot</t>
  </si>
  <si>
    <t>Pečenkovi (Črpališče Brje - Preserje)</t>
  </si>
  <si>
    <t>obnova črpališča</t>
  </si>
  <si>
    <t>Prvačina (ob železnici)</t>
  </si>
  <si>
    <t>rekonstrukcija primarnega in sekundarnih vodov vodovoda</t>
  </si>
  <si>
    <t>Branik pri železnici</t>
  </si>
  <si>
    <t>zamenjava obstoječega sekundarnega vodovoda</t>
  </si>
  <si>
    <t>Nova Gorica - Kidričeva ul. in odseki</t>
  </si>
  <si>
    <t>Kromberk - Kozarovšče (Pod robom)</t>
  </si>
  <si>
    <t xml:space="preserve">Nova Gorica - Cankarjeva 50/56 </t>
  </si>
  <si>
    <t>Nova Gorica- Ledine 139-169</t>
  </si>
  <si>
    <t>VIPAVSKA DOLINA - Novogranje</t>
  </si>
  <si>
    <t>VIPAVSKA DOLINA - Obnove in rekonstrukcije</t>
  </si>
  <si>
    <t>NOVA GORICA Z OKOLICO - Novogradnje</t>
  </si>
  <si>
    <t>NOVA GORICA Z OKOLICO - Obnove in rekonstrukcije</t>
  </si>
  <si>
    <t>TRNOVSKO BANJŠKA PLANOTA - Novogradnje</t>
  </si>
  <si>
    <t>TRNOVSKO BANJŠKA PLANOTA - Obnove in rekonstrukcije</t>
  </si>
  <si>
    <t>SKUPAJ</t>
  </si>
  <si>
    <t>Nova Gorica - Obnove in rekonstrukcije</t>
  </si>
  <si>
    <t>Vipavska dolina - novogradnje</t>
  </si>
  <si>
    <t>Vipavska dolina - obnove in rekonstrukcije</t>
  </si>
  <si>
    <t>Trnovsko Banjška planota - novogradnje</t>
  </si>
  <si>
    <t>Nova Gorica - novogradnje</t>
  </si>
  <si>
    <t>SKUPAJ Obnove in rekonstrukcije</t>
  </si>
  <si>
    <t>skupaj</t>
  </si>
  <si>
    <t>št. hiš</t>
  </si>
  <si>
    <t xml:space="preserve">št. preb. </t>
  </si>
  <si>
    <t>Trnovsko Banjška planota - obnove in rekonstrukcije</t>
  </si>
  <si>
    <t>SKUPAJ Novogradnje</t>
  </si>
  <si>
    <t>št. oskrb. hiš</t>
  </si>
  <si>
    <t>vrednost</t>
  </si>
  <si>
    <t>št.           preb.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</si>
</sst>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7" fillId="0" borderId="10" xfId="0" applyFont="1" applyFill="1" applyBorder="1" applyAlignment="1">
      <alignment vertical="top" wrapText="1"/>
    </xf>
    <xf numFmtId="164" fontId="37" fillId="0" borderId="10" xfId="0" applyNumberFormat="1" applyFont="1" applyFill="1" applyBorder="1" applyAlignment="1">
      <alignment vertical="top" wrapText="1"/>
    </xf>
    <xf numFmtId="0" fontId="37" fillId="0" borderId="0" xfId="0" applyFont="1" applyFill="1" applyAlignment="1">
      <alignment vertical="top" wrapText="1"/>
    </xf>
    <xf numFmtId="164" fontId="37" fillId="0" borderId="0" xfId="0" applyNumberFormat="1" applyFont="1" applyFill="1" applyAlignment="1">
      <alignment vertical="top" wrapText="1"/>
    </xf>
    <xf numFmtId="0" fontId="37" fillId="0" borderId="10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vertical="top" wrapText="1"/>
    </xf>
    <xf numFmtId="164" fontId="37" fillId="0" borderId="0" xfId="0" applyNumberFormat="1" applyFont="1" applyFill="1" applyBorder="1" applyAlignment="1">
      <alignment vertical="top" wrapText="1"/>
    </xf>
    <xf numFmtId="0" fontId="37" fillId="0" borderId="11" xfId="0" applyFont="1" applyFill="1" applyBorder="1" applyAlignment="1">
      <alignment vertical="top" wrapText="1"/>
    </xf>
    <xf numFmtId="164" fontId="37" fillId="0" borderId="11" xfId="0" applyNumberFormat="1" applyFont="1" applyFill="1" applyBorder="1" applyAlignment="1">
      <alignment vertical="top" wrapText="1"/>
    </xf>
    <xf numFmtId="0" fontId="37" fillId="0" borderId="10" xfId="0" applyNumberFormat="1" applyFont="1" applyFill="1" applyBorder="1" applyAlignment="1">
      <alignment vertical="top" wrapText="1"/>
    </xf>
    <xf numFmtId="0" fontId="37" fillId="0" borderId="0" xfId="0" applyNumberFormat="1" applyFont="1" applyFill="1" applyBorder="1" applyAlignment="1">
      <alignment vertical="top" wrapText="1"/>
    </xf>
    <xf numFmtId="0" fontId="37" fillId="0" borderId="11" xfId="0" applyNumberFormat="1" applyFont="1" applyFill="1" applyBorder="1" applyAlignment="1">
      <alignment vertical="top" wrapText="1"/>
    </xf>
    <xf numFmtId="0" fontId="37" fillId="0" borderId="0" xfId="0" applyNumberFormat="1" applyFont="1" applyFill="1" applyAlignment="1">
      <alignment vertical="top" wrapText="1"/>
    </xf>
    <xf numFmtId="0" fontId="37" fillId="0" borderId="10" xfId="0" applyNumberFormat="1" applyFont="1" applyFill="1" applyBorder="1" applyAlignment="1">
      <alignment horizontal="right" vertical="top" wrapText="1"/>
    </xf>
    <xf numFmtId="165" fontId="37" fillId="0" borderId="0" xfId="0" applyNumberFormat="1" applyFont="1" applyFill="1" applyAlignment="1">
      <alignment vertical="top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NumberFormat="1" applyFont="1" applyFill="1" applyBorder="1" applyAlignment="1">
      <alignment horizontal="left" vertical="top" wrapText="1"/>
    </xf>
    <xf numFmtId="164" fontId="38" fillId="0" borderId="10" xfId="0" applyNumberFormat="1" applyFont="1" applyFill="1" applyBorder="1" applyAlignment="1">
      <alignment horizontal="left" vertical="top" wrapText="1"/>
    </xf>
    <xf numFmtId="165" fontId="37" fillId="0" borderId="10" xfId="0" applyNumberFormat="1" applyFont="1" applyFill="1" applyBorder="1" applyAlignment="1">
      <alignment vertical="top" wrapText="1"/>
    </xf>
    <xf numFmtId="0" fontId="38" fillId="0" borderId="10" xfId="0" applyNumberFormat="1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165" fontId="38" fillId="0" borderId="10" xfId="0" applyNumberFormat="1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top" wrapText="1"/>
    </xf>
    <xf numFmtId="0" fontId="37" fillId="0" borderId="12" xfId="0" applyNumberFormat="1" applyFont="1" applyFill="1" applyBorder="1" applyAlignment="1">
      <alignment vertical="top" wrapText="1"/>
    </xf>
    <xf numFmtId="165" fontId="37" fillId="0" borderId="12" xfId="0" applyNumberFormat="1" applyFont="1" applyFill="1" applyBorder="1" applyAlignment="1">
      <alignment vertical="top" wrapText="1"/>
    </xf>
    <xf numFmtId="0" fontId="37" fillId="0" borderId="13" xfId="0" applyFont="1" applyFill="1" applyBorder="1" applyAlignment="1">
      <alignment vertical="top" wrapText="1"/>
    </xf>
    <xf numFmtId="0" fontId="38" fillId="0" borderId="11" xfId="0" applyNumberFormat="1" applyFont="1" applyFill="1" applyBorder="1" applyAlignment="1">
      <alignment vertical="top" wrapText="1"/>
    </xf>
    <xf numFmtId="0" fontId="38" fillId="0" borderId="11" xfId="0" applyFont="1" applyFill="1" applyBorder="1" applyAlignment="1">
      <alignment vertical="top" wrapText="1"/>
    </xf>
    <xf numFmtId="165" fontId="38" fillId="0" borderId="14" xfId="0" applyNumberFormat="1" applyFont="1" applyFill="1" applyBorder="1" applyAlignment="1">
      <alignment vertical="top" wrapText="1"/>
    </xf>
    <xf numFmtId="165" fontId="38" fillId="0" borderId="11" xfId="0" applyNumberFormat="1" applyFont="1" applyFill="1" applyBorder="1" applyAlignment="1">
      <alignment vertical="top" wrapText="1"/>
    </xf>
    <xf numFmtId="164" fontId="38" fillId="0" borderId="14" xfId="0" applyNumberFormat="1" applyFont="1" applyFill="1" applyBorder="1" applyAlignment="1">
      <alignment vertical="top" wrapText="1"/>
    </xf>
    <xf numFmtId="164" fontId="37" fillId="0" borderId="13" xfId="0" applyNumberFormat="1" applyFont="1" applyFill="1" applyBorder="1" applyAlignment="1">
      <alignment horizontal="right" vertical="top" wrapText="1"/>
    </xf>
    <xf numFmtId="164" fontId="37" fillId="0" borderId="14" xfId="0" applyNumberFormat="1" applyFont="1" applyFill="1" applyBorder="1" applyAlignment="1">
      <alignment horizontal="right" vertical="top" wrapText="1"/>
    </xf>
    <xf numFmtId="165" fontId="38" fillId="0" borderId="10" xfId="0" applyNumberFormat="1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top" wrapText="1"/>
    </xf>
    <xf numFmtId="0" fontId="38" fillId="0" borderId="14" xfId="0" applyFont="1" applyFill="1" applyBorder="1" applyAlignment="1">
      <alignment horizontal="left" vertical="top" wrapText="1"/>
    </xf>
    <xf numFmtId="0" fontId="38" fillId="0" borderId="15" xfId="0" applyFont="1" applyFill="1" applyBorder="1" applyAlignment="1">
      <alignment horizontal="left" vertical="top"/>
    </xf>
    <xf numFmtId="0" fontId="38" fillId="0" borderId="16" xfId="0" applyFont="1" applyFill="1" applyBorder="1" applyAlignment="1">
      <alignment horizontal="left" vertical="top"/>
    </xf>
    <xf numFmtId="165" fontId="37" fillId="0" borderId="10" xfId="0" applyNumberFormat="1" applyFont="1" applyFill="1" applyBorder="1" applyAlignment="1">
      <alignment horizontal="center" vertical="top" wrapText="1"/>
    </xf>
    <xf numFmtId="165" fontId="37" fillId="0" borderId="10" xfId="0" applyNumberFormat="1" applyFont="1" applyFill="1" applyBorder="1" applyAlignment="1">
      <alignment horizontal="center" vertical="top"/>
    </xf>
    <xf numFmtId="165" fontId="38" fillId="0" borderId="10" xfId="0" applyNumberFormat="1" applyFont="1" applyFill="1" applyBorder="1" applyAlignment="1">
      <alignment horizontal="center" vertical="top"/>
    </xf>
    <xf numFmtId="0" fontId="37" fillId="0" borderId="10" xfId="0" applyFont="1" applyFill="1" applyBorder="1" applyAlignment="1">
      <alignment horizontal="left" vertical="top"/>
    </xf>
    <xf numFmtId="0" fontId="38" fillId="0" borderId="13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horizontal="center" vertical="top" wrapText="1"/>
    </xf>
    <xf numFmtId="0" fontId="38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Layout" workbookViewId="0" topLeftCell="A1">
      <selection activeCell="B25" sqref="B25"/>
    </sheetView>
  </sheetViews>
  <sheetFormatPr defaultColWidth="9.140625" defaultRowHeight="15"/>
  <cols>
    <col min="1" max="1" width="35.7109375" style="4" customWidth="1"/>
    <col min="2" max="2" width="24.8515625" style="4" customWidth="1"/>
    <col min="3" max="3" width="30.8515625" style="4" customWidth="1"/>
    <col min="4" max="4" width="8.28125" style="14" bestFit="1" customWidth="1"/>
    <col min="5" max="5" width="8.57421875" style="4" bestFit="1" customWidth="1"/>
    <col min="6" max="6" width="6.28125" style="4" bestFit="1" customWidth="1"/>
    <col min="7" max="7" width="14.28125" style="5" bestFit="1" customWidth="1"/>
    <col min="8" max="8" width="22.28125" style="0" customWidth="1"/>
    <col min="9" max="10" width="20.140625" style="0" customWidth="1"/>
    <col min="11" max="11" width="14.140625" style="0" bestFit="1" customWidth="1"/>
  </cols>
  <sheetData>
    <row r="1" spans="1:7" s="1" customFormat="1" ht="45">
      <c r="A1" s="17" t="s">
        <v>0</v>
      </c>
      <c r="B1" s="17" t="s">
        <v>1</v>
      </c>
      <c r="C1" s="17" t="s">
        <v>7</v>
      </c>
      <c r="D1" s="18" t="s">
        <v>2</v>
      </c>
      <c r="E1" s="17" t="s">
        <v>135</v>
      </c>
      <c r="F1" s="17" t="s">
        <v>137</v>
      </c>
      <c r="G1" s="19" t="s">
        <v>4</v>
      </c>
    </row>
    <row r="2" spans="1:7" s="1" customFormat="1" ht="24" customHeight="1">
      <c r="A2" s="45" t="s">
        <v>119</v>
      </c>
      <c r="B2" s="46"/>
      <c r="C2" s="46"/>
      <c r="D2" s="46"/>
      <c r="E2" s="46"/>
      <c r="F2" s="46"/>
      <c r="G2" s="47"/>
    </row>
    <row r="3" spans="1:7" ht="28.5">
      <c r="A3" s="2" t="s">
        <v>114</v>
      </c>
      <c r="B3" s="2" t="s">
        <v>3</v>
      </c>
      <c r="C3" s="2" t="s">
        <v>8</v>
      </c>
      <c r="D3" s="11">
        <v>351</v>
      </c>
      <c r="E3" s="2">
        <v>5</v>
      </c>
      <c r="F3" s="2">
        <v>30</v>
      </c>
      <c r="G3" s="20">
        <v>66720</v>
      </c>
    </row>
    <row r="4" spans="1:7" ht="28.5">
      <c r="A4" s="2" t="s">
        <v>5</v>
      </c>
      <c r="B4" s="2" t="s">
        <v>3</v>
      </c>
      <c r="C4" s="2" t="s">
        <v>9</v>
      </c>
      <c r="D4" s="11">
        <v>593</v>
      </c>
      <c r="E4" s="2">
        <v>4</v>
      </c>
      <c r="F4" s="2">
        <v>26</v>
      </c>
      <c r="G4" s="20">
        <v>94880</v>
      </c>
    </row>
    <row r="5" spans="1:7" ht="28.5">
      <c r="A5" s="2" t="s">
        <v>6</v>
      </c>
      <c r="B5" s="2" t="s">
        <v>3</v>
      </c>
      <c r="C5" s="2" t="s">
        <v>10</v>
      </c>
      <c r="D5" s="11">
        <v>611</v>
      </c>
      <c r="E5" s="2">
        <v>5</v>
      </c>
      <c r="F5" s="2">
        <v>12</v>
      </c>
      <c r="G5" s="20">
        <v>97760</v>
      </c>
    </row>
    <row r="6" spans="1:7" ht="28.5">
      <c r="A6" s="2" t="s">
        <v>11</v>
      </c>
      <c r="B6" s="2" t="s">
        <v>3</v>
      </c>
      <c r="C6" s="2" t="s">
        <v>12</v>
      </c>
      <c r="D6" s="11">
        <v>636</v>
      </c>
      <c r="E6" s="2">
        <v>24</v>
      </c>
      <c r="F6" s="2">
        <v>58</v>
      </c>
      <c r="G6" s="20">
        <v>148320</v>
      </c>
    </row>
    <row r="7" spans="1:7" ht="42.75">
      <c r="A7" s="2" t="s">
        <v>13</v>
      </c>
      <c r="B7" s="2" t="s">
        <v>3</v>
      </c>
      <c r="C7" s="2" t="s">
        <v>14</v>
      </c>
      <c r="D7" s="11">
        <v>249</v>
      </c>
      <c r="E7" s="2">
        <v>0</v>
      </c>
      <c r="F7" s="2">
        <v>0</v>
      </c>
      <c r="G7" s="20">
        <v>284000</v>
      </c>
    </row>
    <row r="8" spans="1:7" ht="28.5">
      <c r="A8" s="2" t="s">
        <v>15</v>
      </c>
      <c r="B8" s="2" t="s">
        <v>3</v>
      </c>
      <c r="C8" s="2" t="s">
        <v>16</v>
      </c>
      <c r="D8" s="11">
        <v>1100</v>
      </c>
      <c r="E8" s="2">
        <v>0</v>
      </c>
      <c r="F8" s="2">
        <v>0</v>
      </c>
      <c r="G8" s="20">
        <v>275000</v>
      </c>
    </row>
    <row r="9" spans="1:7" ht="15">
      <c r="A9" s="2" t="s">
        <v>17</v>
      </c>
      <c r="B9" s="2" t="s">
        <v>3</v>
      </c>
      <c r="C9" s="2" t="s">
        <v>18</v>
      </c>
      <c r="D9" s="11">
        <v>0</v>
      </c>
      <c r="E9" s="2">
        <v>0</v>
      </c>
      <c r="F9" s="2">
        <v>0</v>
      </c>
      <c r="G9" s="20">
        <v>65000</v>
      </c>
    </row>
    <row r="10" spans="1:7" ht="28.5">
      <c r="A10" s="2" t="s">
        <v>19</v>
      </c>
      <c r="B10" s="2" t="s">
        <v>3</v>
      </c>
      <c r="C10" s="2" t="s">
        <v>20</v>
      </c>
      <c r="D10" s="11">
        <v>1222</v>
      </c>
      <c r="E10" s="2">
        <v>5</v>
      </c>
      <c r="F10" s="2">
        <v>18</v>
      </c>
      <c r="G10" s="20">
        <v>195520</v>
      </c>
    </row>
    <row r="11" spans="1:7" ht="28.5">
      <c r="A11" s="2" t="s">
        <v>21</v>
      </c>
      <c r="B11" s="2" t="s">
        <v>3</v>
      </c>
      <c r="C11" s="2" t="s">
        <v>22</v>
      </c>
      <c r="D11" s="11">
        <v>0</v>
      </c>
      <c r="E11" s="2">
        <v>0</v>
      </c>
      <c r="F11" s="2">
        <v>0</v>
      </c>
      <c r="G11" s="20">
        <v>500000</v>
      </c>
    </row>
    <row r="12" spans="1:7" ht="15">
      <c r="A12" s="2" t="s">
        <v>130</v>
      </c>
      <c r="B12" s="2"/>
      <c r="C12" s="2"/>
      <c r="D12" s="21">
        <f>SUM(D3:D11)</f>
        <v>4762</v>
      </c>
      <c r="E12" s="22">
        <f>SUM(E3:E11)</f>
        <v>43</v>
      </c>
      <c r="F12" s="22">
        <f>SUM(F3:F11)</f>
        <v>144</v>
      </c>
      <c r="G12" s="23">
        <f>SUM(G3:G11)</f>
        <v>1727200</v>
      </c>
    </row>
    <row r="13" spans="1:7" ht="15">
      <c r="A13" s="2"/>
      <c r="B13" s="2"/>
      <c r="C13" s="2"/>
      <c r="D13" s="11"/>
      <c r="E13" s="2"/>
      <c r="F13" s="2"/>
      <c r="G13" s="3"/>
    </row>
    <row r="14" spans="1:7" ht="28.5" customHeight="1">
      <c r="A14" s="45" t="s">
        <v>120</v>
      </c>
      <c r="B14" s="46"/>
      <c r="C14" s="46"/>
      <c r="D14" s="46"/>
      <c r="E14" s="46"/>
      <c r="F14" s="46"/>
      <c r="G14" s="47"/>
    </row>
    <row r="15" spans="1:7" ht="15">
      <c r="A15" s="2" t="s">
        <v>23</v>
      </c>
      <c r="B15" s="2" t="s">
        <v>24</v>
      </c>
      <c r="C15" s="2" t="s">
        <v>25</v>
      </c>
      <c r="D15" s="11">
        <v>0</v>
      </c>
      <c r="E15" s="2">
        <v>0</v>
      </c>
      <c r="F15" s="2">
        <v>0</v>
      </c>
      <c r="G15" s="20">
        <v>55000</v>
      </c>
    </row>
    <row r="16" spans="1:7" ht="15">
      <c r="A16" s="2" t="s">
        <v>26</v>
      </c>
      <c r="B16" s="2" t="s">
        <v>24</v>
      </c>
      <c r="C16" s="2" t="s">
        <v>27</v>
      </c>
      <c r="D16" s="11">
        <v>371</v>
      </c>
      <c r="E16" s="2">
        <v>49</v>
      </c>
      <c r="F16" s="2">
        <v>178</v>
      </c>
      <c r="G16" s="20">
        <v>74200</v>
      </c>
    </row>
    <row r="17" spans="1:7" ht="28.5">
      <c r="A17" s="2" t="s">
        <v>28</v>
      </c>
      <c r="B17" s="2" t="s">
        <v>24</v>
      </c>
      <c r="C17" s="2" t="s">
        <v>29</v>
      </c>
      <c r="D17" s="11">
        <v>130</v>
      </c>
      <c r="E17" s="2">
        <v>5</v>
      </c>
      <c r="F17" s="2">
        <v>25</v>
      </c>
      <c r="G17" s="20">
        <v>32500</v>
      </c>
    </row>
    <row r="18" spans="1:7" ht="15">
      <c r="A18" s="2" t="s">
        <v>30</v>
      </c>
      <c r="B18" s="2" t="s">
        <v>24</v>
      </c>
      <c r="C18" s="2" t="s">
        <v>31</v>
      </c>
      <c r="D18" s="11">
        <v>460</v>
      </c>
      <c r="E18" s="2">
        <v>6</v>
      </c>
      <c r="F18" s="2">
        <v>31</v>
      </c>
      <c r="G18" s="20">
        <v>42900</v>
      </c>
    </row>
    <row r="19" spans="1:7" ht="15">
      <c r="A19" s="2" t="s">
        <v>32</v>
      </c>
      <c r="B19" s="2" t="s">
        <v>24</v>
      </c>
      <c r="C19" s="2" t="s">
        <v>33</v>
      </c>
      <c r="D19" s="11">
        <v>1294</v>
      </c>
      <c r="E19" s="2">
        <v>39</v>
      </c>
      <c r="F19" s="2">
        <v>124</v>
      </c>
      <c r="G19" s="20">
        <v>231120</v>
      </c>
    </row>
    <row r="20" spans="1:7" ht="15">
      <c r="A20" s="2" t="s">
        <v>34</v>
      </c>
      <c r="B20" s="2" t="s">
        <v>24</v>
      </c>
      <c r="C20" s="2" t="s">
        <v>35</v>
      </c>
      <c r="D20" s="11">
        <v>0</v>
      </c>
      <c r="E20" s="2">
        <v>0</v>
      </c>
      <c r="F20" s="2">
        <v>0</v>
      </c>
      <c r="G20" s="20">
        <v>37000</v>
      </c>
    </row>
    <row r="21" spans="1:7" ht="15">
      <c r="A21" s="2" t="s">
        <v>36</v>
      </c>
      <c r="B21" s="2" t="s">
        <v>24</v>
      </c>
      <c r="C21" s="2" t="s">
        <v>33</v>
      </c>
      <c r="D21" s="11">
        <v>1727</v>
      </c>
      <c r="E21" s="2">
        <v>68</v>
      </c>
      <c r="F21" s="2">
        <v>185</v>
      </c>
      <c r="G21" s="20">
        <v>391940</v>
      </c>
    </row>
    <row r="22" spans="1:7" ht="42.75">
      <c r="A22" s="2" t="s">
        <v>37</v>
      </c>
      <c r="B22" s="2" t="s">
        <v>24</v>
      </c>
      <c r="C22" s="2" t="s">
        <v>38</v>
      </c>
      <c r="D22" s="11">
        <v>1285</v>
      </c>
      <c r="E22" s="2">
        <v>26</v>
      </c>
      <c r="F22" s="2">
        <v>96</v>
      </c>
      <c r="G22" s="20">
        <v>236402</v>
      </c>
    </row>
    <row r="23" spans="1:7" ht="28.5">
      <c r="A23" s="2" t="s">
        <v>39</v>
      </c>
      <c r="B23" s="2" t="s">
        <v>24</v>
      </c>
      <c r="C23" s="2" t="s">
        <v>40</v>
      </c>
      <c r="D23" s="11">
        <v>260</v>
      </c>
      <c r="E23" s="2">
        <v>14</v>
      </c>
      <c r="F23" s="2">
        <v>65</v>
      </c>
      <c r="G23" s="20">
        <v>56000</v>
      </c>
    </row>
    <row r="24" spans="1:7" ht="28.5">
      <c r="A24" s="2" t="s">
        <v>41</v>
      </c>
      <c r="B24" s="2" t="s">
        <v>24</v>
      </c>
      <c r="C24" s="2" t="s">
        <v>42</v>
      </c>
      <c r="D24" s="11">
        <v>789</v>
      </c>
      <c r="E24" s="2">
        <v>14</v>
      </c>
      <c r="F24" s="2">
        <v>58</v>
      </c>
      <c r="G24" s="20">
        <v>221200</v>
      </c>
    </row>
    <row r="25" spans="1:7" ht="28.5">
      <c r="A25" s="2" t="s">
        <v>43</v>
      </c>
      <c r="B25" s="2" t="s">
        <v>24</v>
      </c>
      <c r="C25" s="2" t="s">
        <v>29</v>
      </c>
      <c r="D25" s="11">
        <v>210</v>
      </c>
      <c r="E25" s="2">
        <v>0</v>
      </c>
      <c r="F25" s="2">
        <v>0</v>
      </c>
      <c r="G25" s="20">
        <v>46200</v>
      </c>
    </row>
    <row r="26" spans="1:7" ht="28.5">
      <c r="A26" s="2" t="s">
        <v>115</v>
      </c>
      <c r="B26" s="2" t="s">
        <v>24</v>
      </c>
      <c r="C26" s="2" t="s">
        <v>29</v>
      </c>
      <c r="D26" s="11">
        <v>166</v>
      </c>
      <c r="E26" s="6">
        <v>0</v>
      </c>
      <c r="F26" s="6">
        <v>429</v>
      </c>
      <c r="G26" s="20">
        <v>33200</v>
      </c>
    </row>
    <row r="27" spans="1:7" ht="28.5">
      <c r="A27" s="2" t="s">
        <v>44</v>
      </c>
      <c r="B27" s="2" t="s">
        <v>24</v>
      </c>
      <c r="C27" s="2" t="s">
        <v>29</v>
      </c>
      <c r="D27" s="11">
        <v>110</v>
      </c>
      <c r="E27" s="2">
        <v>6</v>
      </c>
      <c r="F27" s="2">
        <v>17</v>
      </c>
      <c r="G27" s="20">
        <v>22000</v>
      </c>
    </row>
    <row r="28" spans="1:7" ht="28.5">
      <c r="A28" s="2" t="s">
        <v>45</v>
      </c>
      <c r="B28" s="2" t="s">
        <v>24</v>
      </c>
      <c r="C28" s="2" t="s">
        <v>29</v>
      </c>
      <c r="D28" s="11">
        <v>150</v>
      </c>
      <c r="E28" s="2">
        <v>10</v>
      </c>
      <c r="F28" s="2">
        <v>31</v>
      </c>
      <c r="G28" s="20">
        <v>33000</v>
      </c>
    </row>
    <row r="29" spans="1:7" ht="15">
      <c r="A29" s="2" t="s">
        <v>113</v>
      </c>
      <c r="B29" s="2" t="s">
        <v>24</v>
      </c>
      <c r="C29" s="2" t="s">
        <v>46</v>
      </c>
      <c r="D29" s="11">
        <v>650</v>
      </c>
      <c r="E29" s="2">
        <v>42</v>
      </c>
      <c r="F29" s="2">
        <v>959</v>
      </c>
      <c r="G29" s="20">
        <v>284000</v>
      </c>
    </row>
    <row r="30" spans="1:7" ht="15">
      <c r="A30" s="2" t="s">
        <v>113</v>
      </c>
      <c r="B30" s="2" t="s">
        <v>24</v>
      </c>
      <c r="C30" s="2" t="s">
        <v>33</v>
      </c>
      <c r="D30" s="11">
        <v>190</v>
      </c>
      <c r="E30" s="2"/>
      <c r="F30" s="2"/>
      <c r="G30" s="20">
        <v>52000</v>
      </c>
    </row>
    <row r="31" spans="1:7" ht="15">
      <c r="A31" s="2" t="s">
        <v>113</v>
      </c>
      <c r="B31" s="2" t="s">
        <v>24</v>
      </c>
      <c r="C31" s="2" t="s">
        <v>47</v>
      </c>
      <c r="D31" s="11">
        <v>260</v>
      </c>
      <c r="E31" s="2"/>
      <c r="F31" s="2"/>
      <c r="G31" s="20">
        <v>126000</v>
      </c>
    </row>
    <row r="32" spans="1:7" ht="28.5">
      <c r="A32" s="2" t="s">
        <v>113</v>
      </c>
      <c r="B32" s="2" t="s">
        <v>24</v>
      </c>
      <c r="C32" s="2" t="s">
        <v>48</v>
      </c>
      <c r="D32" s="11">
        <v>110</v>
      </c>
      <c r="E32" s="2"/>
      <c r="F32" s="2"/>
      <c r="G32" s="20">
        <v>28000</v>
      </c>
    </row>
    <row r="33" spans="1:7" ht="28.5">
      <c r="A33" s="2" t="s">
        <v>113</v>
      </c>
      <c r="B33" s="2" t="s">
        <v>24</v>
      </c>
      <c r="C33" s="2" t="s">
        <v>48</v>
      </c>
      <c r="D33" s="11">
        <v>115</v>
      </c>
      <c r="E33" s="2"/>
      <c r="F33" s="2"/>
      <c r="G33" s="20">
        <v>21000</v>
      </c>
    </row>
    <row r="34" spans="1:7" ht="28.5">
      <c r="A34" s="2" t="s">
        <v>49</v>
      </c>
      <c r="B34" s="2" t="s">
        <v>24</v>
      </c>
      <c r="C34" s="2" t="s">
        <v>50</v>
      </c>
      <c r="D34" s="11">
        <v>1177</v>
      </c>
      <c r="E34" s="2">
        <v>148</v>
      </c>
      <c r="F34" s="2">
        <v>631</v>
      </c>
      <c r="G34" s="20">
        <v>436650</v>
      </c>
    </row>
    <row r="35" spans="1:7" ht="28.5">
      <c r="A35" s="2" t="s">
        <v>49</v>
      </c>
      <c r="B35" s="2" t="s">
        <v>24</v>
      </c>
      <c r="C35" s="2" t="s">
        <v>51</v>
      </c>
      <c r="D35" s="11">
        <v>60</v>
      </c>
      <c r="E35" s="2"/>
      <c r="F35" s="2"/>
      <c r="G35" s="20">
        <v>10800</v>
      </c>
    </row>
    <row r="36" spans="1:7" ht="28.5">
      <c r="A36" s="2" t="s">
        <v>49</v>
      </c>
      <c r="B36" s="2" t="s">
        <v>24</v>
      </c>
      <c r="C36" s="2" t="s">
        <v>52</v>
      </c>
      <c r="D36" s="11">
        <v>190</v>
      </c>
      <c r="E36" s="2"/>
      <c r="F36" s="2"/>
      <c r="G36" s="20">
        <v>41800</v>
      </c>
    </row>
    <row r="37" spans="1:7" ht="28.5">
      <c r="A37" s="2" t="s">
        <v>116</v>
      </c>
      <c r="B37" s="2" t="s">
        <v>24</v>
      </c>
      <c r="C37" s="2" t="s">
        <v>29</v>
      </c>
      <c r="D37" s="11">
        <v>100</v>
      </c>
      <c r="E37" s="2">
        <v>20</v>
      </c>
      <c r="F37" s="2">
        <v>49</v>
      </c>
      <c r="G37" s="20">
        <v>28000</v>
      </c>
    </row>
    <row r="38" spans="1:7" ht="28.5">
      <c r="A38" s="2" t="s">
        <v>54</v>
      </c>
      <c r="B38" s="2" t="s">
        <v>24</v>
      </c>
      <c r="C38" s="2" t="s">
        <v>29</v>
      </c>
      <c r="D38" s="11">
        <v>112</v>
      </c>
      <c r="E38" s="2">
        <v>12</v>
      </c>
      <c r="F38" s="2">
        <v>38</v>
      </c>
      <c r="G38" s="20">
        <v>24640</v>
      </c>
    </row>
    <row r="39" spans="1:7" ht="28.5">
      <c r="A39" s="2" t="s">
        <v>53</v>
      </c>
      <c r="B39" s="2" t="s">
        <v>24</v>
      </c>
      <c r="C39" s="2" t="s">
        <v>29</v>
      </c>
      <c r="D39" s="11">
        <v>110</v>
      </c>
      <c r="E39" s="2">
        <v>9</v>
      </c>
      <c r="F39" s="2">
        <v>38</v>
      </c>
      <c r="G39" s="20">
        <v>16500</v>
      </c>
    </row>
    <row r="40" spans="1:7" ht="28.5">
      <c r="A40" s="2" t="s">
        <v>55</v>
      </c>
      <c r="B40" s="2" t="s">
        <v>24</v>
      </c>
      <c r="C40" s="2" t="s">
        <v>56</v>
      </c>
      <c r="D40" s="11">
        <v>250</v>
      </c>
      <c r="E40" s="2">
        <v>1</v>
      </c>
      <c r="F40" s="2">
        <v>0</v>
      </c>
      <c r="G40" s="20">
        <v>85000</v>
      </c>
    </row>
    <row r="41" spans="1:7" ht="28.5">
      <c r="A41" s="2" t="s">
        <v>57</v>
      </c>
      <c r="B41" s="2" t="s">
        <v>24</v>
      </c>
      <c r="C41" s="2" t="s">
        <v>33</v>
      </c>
      <c r="D41" s="11">
        <v>400</v>
      </c>
      <c r="E41" s="2">
        <v>21</v>
      </c>
      <c r="F41" s="2">
        <v>66</v>
      </c>
      <c r="G41" s="20">
        <v>72000</v>
      </c>
    </row>
    <row r="42" spans="1:7" ht="28.5">
      <c r="A42" s="2" t="s">
        <v>58</v>
      </c>
      <c r="B42" s="2" t="s">
        <v>24</v>
      </c>
      <c r="C42" s="2" t="s">
        <v>59</v>
      </c>
      <c r="D42" s="11">
        <v>1731</v>
      </c>
      <c r="E42" s="2">
        <v>133</v>
      </c>
      <c r="F42" s="2">
        <v>373</v>
      </c>
      <c r="G42" s="20">
        <v>628000</v>
      </c>
    </row>
    <row r="43" spans="1:7" ht="28.5">
      <c r="A43" s="2" t="s">
        <v>60</v>
      </c>
      <c r="B43" s="2" t="s">
        <v>24</v>
      </c>
      <c r="C43" s="2" t="s">
        <v>59</v>
      </c>
      <c r="D43" s="11">
        <v>600</v>
      </c>
      <c r="E43" s="2">
        <v>0</v>
      </c>
      <c r="F43" s="2">
        <v>0</v>
      </c>
      <c r="G43" s="20">
        <v>150000</v>
      </c>
    </row>
    <row r="44" spans="1:7" ht="15">
      <c r="A44" s="2" t="s">
        <v>61</v>
      </c>
      <c r="B44" s="2" t="s">
        <v>24</v>
      </c>
      <c r="C44" s="2" t="s">
        <v>62</v>
      </c>
      <c r="D44" s="11">
        <v>0</v>
      </c>
      <c r="E44" s="2">
        <v>0</v>
      </c>
      <c r="F44" s="2">
        <v>0</v>
      </c>
      <c r="G44" s="20">
        <v>30000</v>
      </c>
    </row>
    <row r="45" spans="1:7" ht="15">
      <c r="A45" s="2" t="s">
        <v>130</v>
      </c>
      <c r="B45" s="2"/>
      <c r="C45" s="2"/>
      <c r="D45" s="21">
        <f>SUM(D15:D44)</f>
        <v>13007</v>
      </c>
      <c r="E45" s="22">
        <f>SUM(E15:E44)</f>
        <v>623</v>
      </c>
      <c r="F45" s="22">
        <f>SUM(F15:F44)</f>
        <v>3393</v>
      </c>
      <c r="G45" s="23">
        <f>SUM(G15:G44)</f>
        <v>3547052</v>
      </c>
    </row>
    <row r="46" spans="1:7" ht="15">
      <c r="A46" s="2"/>
      <c r="B46" s="2"/>
      <c r="C46" s="2"/>
      <c r="D46" s="11"/>
      <c r="E46" s="2"/>
      <c r="F46" s="2"/>
      <c r="G46" s="3"/>
    </row>
    <row r="47" spans="1:7" ht="28.5" customHeight="1">
      <c r="A47" s="45" t="s">
        <v>121</v>
      </c>
      <c r="B47" s="46"/>
      <c r="C47" s="46"/>
      <c r="D47" s="46"/>
      <c r="E47" s="46"/>
      <c r="F47" s="46"/>
      <c r="G47" s="47"/>
    </row>
    <row r="48" spans="1:7" ht="28.5">
      <c r="A48" s="2" t="s">
        <v>63</v>
      </c>
      <c r="B48" s="2" t="s">
        <v>3</v>
      </c>
      <c r="C48" s="2" t="s">
        <v>64</v>
      </c>
      <c r="D48" s="11">
        <v>672</v>
      </c>
      <c r="E48" s="2">
        <v>15</v>
      </c>
      <c r="F48" s="2">
        <v>30</v>
      </c>
      <c r="G48" s="20">
        <v>135390</v>
      </c>
    </row>
    <row r="49" spans="1:7" ht="28.5">
      <c r="A49" s="2" t="s">
        <v>65</v>
      </c>
      <c r="B49" s="2" t="s">
        <v>3</v>
      </c>
      <c r="C49" s="2" t="s">
        <v>64</v>
      </c>
      <c r="D49" s="11">
        <v>627</v>
      </c>
      <c r="E49" s="2">
        <v>15</v>
      </c>
      <c r="F49" s="2">
        <v>30</v>
      </c>
      <c r="G49" s="20">
        <v>115490</v>
      </c>
    </row>
    <row r="50" spans="1:7" ht="28.5">
      <c r="A50" s="2" t="s">
        <v>66</v>
      </c>
      <c r="B50" s="2" t="s">
        <v>3</v>
      </c>
      <c r="C50" s="2" t="s">
        <v>64</v>
      </c>
      <c r="D50" s="11">
        <v>3001</v>
      </c>
      <c r="E50" s="2">
        <v>25</v>
      </c>
      <c r="F50" s="2">
        <v>60</v>
      </c>
      <c r="G50" s="20">
        <v>639450</v>
      </c>
    </row>
    <row r="51" spans="1:7" ht="28.5">
      <c r="A51" s="2" t="s">
        <v>67</v>
      </c>
      <c r="B51" s="2" t="s">
        <v>3</v>
      </c>
      <c r="C51" s="2" t="s">
        <v>64</v>
      </c>
      <c r="D51" s="11">
        <v>831</v>
      </c>
      <c r="E51" s="2">
        <v>8</v>
      </c>
      <c r="F51" s="2">
        <v>25</v>
      </c>
      <c r="G51" s="20">
        <v>126320</v>
      </c>
    </row>
    <row r="52" spans="1:7" ht="28.5">
      <c r="A52" s="2" t="s">
        <v>68</v>
      </c>
      <c r="B52" s="2" t="s">
        <v>3</v>
      </c>
      <c r="C52" s="2" t="s">
        <v>69</v>
      </c>
      <c r="D52" s="11">
        <v>0</v>
      </c>
      <c r="E52" s="2">
        <v>0</v>
      </c>
      <c r="F52" s="2">
        <v>0</v>
      </c>
      <c r="G52" s="20">
        <v>15000</v>
      </c>
    </row>
    <row r="53" spans="1:7" ht="28.5">
      <c r="A53" s="2" t="s">
        <v>70</v>
      </c>
      <c r="B53" s="2" t="s">
        <v>3</v>
      </c>
      <c r="C53" s="2" t="s">
        <v>9</v>
      </c>
      <c r="D53" s="11">
        <v>126</v>
      </c>
      <c r="E53" s="2">
        <v>9</v>
      </c>
      <c r="F53" s="2">
        <v>30</v>
      </c>
      <c r="G53" s="20">
        <v>20610</v>
      </c>
    </row>
    <row r="54" spans="1:7" ht="42.75">
      <c r="A54" s="2" t="s">
        <v>71</v>
      </c>
      <c r="B54" s="2" t="s">
        <v>3</v>
      </c>
      <c r="C54" s="2" t="s">
        <v>72</v>
      </c>
      <c r="D54" s="11">
        <v>1991</v>
      </c>
      <c r="E54" s="2">
        <v>16</v>
      </c>
      <c r="F54" s="2">
        <v>33</v>
      </c>
      <c r="G54" s="20">
        <v>444650</v>
      </c>
    </row>
    <row r="55" spans="1:7" ht="28.5">
      <c r="A55" s="2" t="s">
        <v>73</v>
      </c>
      <c r="B55" s="2" t="s">
        <v>3</v>
      </c>
      <c r="C55" s="2" t="s">
        <v>74</v>
      </c>
      <c r="D55" s="11">
        <v>1770</v>
      </c>
      <c r="E55" s="2">
        <v>15</v>
      </c>
      <c r="F55" s="2">
        <v>49</v>
      </c>
      <c r="G55" s="20">
        <v>376950</v>
      </c>
    </row>
    <row r="56" spans="1:7" ht="42.75">
      <c r="A56" s="2" t="s">
        <v>75</v>
      </c>
      <c r="B56" s="2" t="s">
        <v>3</v>
      </c>
      <c r="C56" s="2" t="s">
        <v>72</v>
      </c>
      <c r="D56" s="11">
        <v>3653</v>
      </c>
      <c r="E56" s="2">
        <v>16</v>
      </c>
      <c r="F56" s="2">
        <v>31</v>
      </c>
      <c r="G56" s="20">
        <v>717320</v>
      </c>
    </row>
    <row r="57" spans="1:7" ht="15">
      <c r="A57" s="2" t="s">
        <v>76</v>
      </c>
      <c r="B57" s="2" t="s">
        <v>3</v>
      </c>
      <c r="C57" s="2" t="s">
        <v>77</v>
      </c>
      <c r="D57" s="11">
        <v>2250</v>
      </c>
      <c r="E57" s="2">
        <v>10</v>
      </c>
      <c r="F57" s="2">
        <v>19</v>
      </c>
      <c r="G57" s="20">
        <v>441700</v>
      </c>
    </row>
    <row r="58" spans="1:7" ht="28.5">
      <c r="A58" s="2" t="s">
        <v>78</v>
      </c>
      <c r="B58" s="2" t="s">
        <v>3</v>
      </c>
      <c r="C58" s="2" t="s">
        <v>79</v>
      </c>
      <c r="D58" s="11">
        <v>1102</v>
      </c>
      <c r="E58" s="2">
        <v>22</v>
      </c>
      <c r="F58" s="2">
        <v>2</v>
      </c>
      <c r="G58" s="20">
        <v>224180</v>
      </c>
    </row>
    <row r="59" spans="1:7" ht="28.5">
      <c r="A59" s="2" t="s">
        <v>80</v>
      </c>
      <c r="B59" s="2" t="s">
        <v>3</v>
      </c>
      <c r="C59" s="2" t="s">
        <v>81</v>
      </c>
      <c r="D59" s="11">
        <v>1176</v>
      </c>
      <c r="E59" s="2">
        <v>7</v>
      </c>
      <c r="F59" s="2">
        <v>15</v>
      </c>
      <c r="G59" s="20">
        <v>182350</v>
      </c>
    </row>
    <row r="60" spans="1:7" ht="28.5">
      <c r="A60" s="24" t="s">
        <v>82</v>
      </c>
      <c r="B60" s="24" t="s">
        <v>3</v>
      </c>
      <c r="C60" s="24" t="s">
        <v>8</v>
      </c>
      <c r="D60" s="25">
        <v>1024</v>
      </c>
      <c r="E60" s="24">
        <v>0</v>
      </c>
      <c r="F60" s="24">
        <v>0</v>
      </c>
      <c r="G60" s="26">
        <v>186000</v>
      </c>
    </row>
    <row r="61" spans="1:7" ht="15">
      <c r="A61" s="27" t="s">
        <v>130</v>
      </c>
      <c r="B61" s="9"/>
      <c r="C61" s="9"/>
      <c r="D61" s="28">
        <f>SUM(D48:D60)</f>
        <v>18223</v>
      </c>
      <c r="E61" s="29">
        <f>SUM(E48:E60)</f>
        <v>158</v>
      </c>
      <c r="F61" s="29">
        <f>SUM(F48:F60)</f>
        <v>324</v>
      </c>
      <c r="G61" s="30">
        <f>SUM(G48:G60)</f>
        <v>3625410</v>
      </c>
    </row>
    <row r="62" spans="1:7" ht="15">
      <c r="A62" s="7"/>
      <c r="B62" s="7"/>
      <c r="C62" s="7"/>
      <c r="D62" s="12"/>
      <c r="E62" s="7"/>
      <c r="F62" s="7"/>
      <c r="G62" s="8"/>
    </row>
    <row r="63" spans="1:7" ht="28.5" customHeight="1">
      <c r="A63" s="48" t="s">
        <v>122</v>
      </c>
      <c r="B63" s="49"/>
      <c r="C63" s="49"/>
      <c r="D63" s="49"/>
      <c r="E63" s="49"/>
      <c r="F63" s="49"/>
      <c r="G63" s="49"/>
    </row>
    <row r="64" spans="1:7" ht="28.5">
      <c r="A64" s="2" t="s">
        <v>83</v>
      </c>
      <c r="B64" s="2" t="s">
        <v>24</v>
      </c>
      <c r="C64" s="2" t="s">
        <v>84</v>
      </c>
      <c r="D64" s="11">
        <v>236</v>
      </c>
      <c r="E64" s="2">
        <v>15</v>
      </c>
      <c r="F64" s="2">
        <v>44</v>
      </c>
      <c r="G64" s="20">
        <v>60400</v>
      </c>
    </row>
    <row r="65" spans="1:7" ht="28.5">
      <c r="A65" s="2" t="s">
        <v>85</v>
      </c>
      <c r="B65" s="2" t="s">
        <v>24</v>
      </c>
      <c r="C65" s="2" t="s">
        <v>86</v>
      </c>
      <c r="D65" s="11">
        <v>626</v>
      </c>
      <c r="E65" s="2">
        <v>44</v>
      </c>
      <c r="F65" s="2">
        <v>165</v>
      </c>
      <c r="G65" s="20">
        <v>163920</v>
      </c>
    </row>
    <row r="66" spans="1:7" ht="28.5">
      <c r="A66" s="2" t="s">
        <v>87</v>
      </c>
      <c r="B66" s="2" t="s">
        <v>24</v>
      </c>
      <c r="C66" s="2" t="s">
        <v>88</v>
      </c>
      <c r="D66" s="11">
        <v>126</v>
      </c>
      <c r="E66" s="2">
        <v>18</v>
      </c>
      <c r="F66" s="2">
        <v>45</v>
      </c>
      <c r="G66" s="20">
        <v>36000</v>
      </c>
    </row>
    <row r="67" spans="1:7" ht="15">
      <c r="A67" s="2" t="s">
        <v>89</v>
      </c>
      <c r="B67" s="2" t="s">
        <v>24</v>
      </c>
      <c r="C67" s="2" t="s">
        <v>31</v>
      </c>
      <c r="D67" s="11">
        <v>400</v>
      </c>
      <c r="E67" s="2">
        <v>23</v>
      </c>
      <c r="F67" s="2">
        <v>66</v>
      </c>
      <c r="G67" s="20">
        <v>80000</v>
      </c>
    </row>
    <row r="68" spans="1:7" ht="28.5">
      <c r="A68" s="2" t="s">
        <v>90</v>
      </c>
      <c r="B68" s="2" t="s">
        <v>24</v>
      </c>
      <c r="C68" s="2" t="s">
        <v>84</v>
      </c>
      <c r="D68" s="11">
        <v>412</v>
      </c>
      <c r="E68" s="2">
        <v>59</v>
      </c>
      <c r="F68" s="2">
        <v>118</v>
      </c>
      <c r="G68" s="20">
        <v>86100</v>
      </c>
    </row>
    <row r="69" spans="1:7" ht="28.5">
      <c r="A69" s="2" t="s">
        <v>91</v>
      </c>
      <c r="B69" s="2" t="s">
        <v>24</v>
      </c>
      <c r="C69" s="2" t="s">
        <v>92</v>
      </c>
      <c r="D69" s="11">
        <v>0</v>
      </c>
      <c r="E69" s="2">
        <v>30</v>
      </c>
      <c r="F69" s="2">
        <v>116</v>
      </c>
      <c r="G69" s="20">
        <v>26400</v>
      </c>
    </row>
    <row r="70" spans="1:7" ht="28.5">
      <c r="A70" s="2" t="s">
        <v>93</v>
      </c>
      <c r="B70" s="2" t="s">
        <v>24</v>
      </c>
      <c r="C70" s="2" t="s">
        <v>94</v>
      </c>
      <c r="D70" s="11">
        <v>1375</v>
      </c>
      <c r="E70" s="2">
        <v>60</v>
      </c>
      <c r="F70" s="2">
        <v>149</v>
      </c>
      <c r="G70" s="20">
        <v>300000</v>
      </c>
    </row>
    <row r="71" spans="1:7" ht="15">
      <c r="A71" s="2" t="s">
        <v>95</v>
      </c>
      <c r="B71" s="2" t="s">
        <v>24</v>
      </c>
      <c r="C71" s="2" t="s">
        <v>96</v>
      </c>
      <c r="D71" s="11">
        <v>0</v>
      </c>
      <c r="E71" s="2">
        <v>0</v>
      </c>
      <c r="F71" s="2">
        <v>0</v>
      </c>
      <c r="G71" s="20">
        <v>40000</v>
      </c>
    </row>
    <row r="72" spans="1:7" ht="15">
      <c r="A72" s="2" t="s">
        <v>97</v>
      </c>
      <c r="B72" s="2" t="s">
        <v>24</v>
      </c>
      <c r="C72" s="2" t="s">
        <v>96</v>
      </c>
      <c r="D72" s="11">
        <v>0</v>
      </c>
      <c r="E72" s="2">
        <v>0</v>
      </c>
      <c r="F72" s="2">
        <v>0</v>
      </c>
      <c r="G72" s="20">
        <v>30000</v>
      </c>
    </row>
    <row r="73" spans="1:7" ht="15">
      <c r="A73" s="9" t="s">
        <v>130</v>
      </c>
      <c r="B73" s="9"/>
      <c r="C73" s="9"/>
      <c r="D73" s="28">
        <f>SUM(D64:D72)</f>
        <v>3175</v>
      </c>
      <c r="E73" s="29">
        <f>SUM(E64:E72)</f>
        <v>249</v>
      </c>
      <c r="F73" s="29">
        <f>SUM(F64:F72)</f>
        <v>703</v>
      </c>
      <c r="G73" s="31">
        <f>SUM(G64:G72)</f>
        <v>822820</v>
      </c>
    </row>
    <row r="74" spans="1:7" ht="15">
      <c r="A74" s="9"/>
      <c r="B74" s="9"/>
      <c r="C74" s="9"/>
      <c r="D74" s="13"/>
      <c r="E74" s="9"/>
      <c r="F74" s="9"/>
      <c r="G74" s="10"/>
    </row>
    <row r="75" spans="1:7" ht="15">
      <c r="A75" s="46" t="s">
        <v>117</v>
      </c>
      <c r="B75" s="46"/>
      <c r="C75" s="46"/>
      <c r="D75" s="46"/>
      <c r="E75" s="46"/>
      <c r="F75" s="46"/>
      <c r="G75" s="46"/>
    </row>
    <row r="76" spans="1:7" ht="42.75">
      <c r="A76" s="2" t="s">
        <v>98</v>
      </c>
      <c r="B76" s="2" t="s">
        <v>3</v>
      </c>
      <c r="C76" s="2" t="s">
        <v>99</v>
      </c>
      <c r="D76" s="11">
        <v>205</v>
      </c>
      <c r="E76" s="2">
        <v>34</v>
      </c>
      <c r="F76" s="2">
        <v>104</v>
      </c>
      <c r="G76" s="3">
        <v>192000</v>
      </c>
    </row>
    <row r="77" spans="1:7" ht="15">
      <c r="A77" s="2" t="s">
        <v>100</v>
      </c>
      <c r="B77" s="2" t="s">
        <v>3</v>
      </c>
      <c r="C77" s="2" t="s">
        <v>18</v>
      </c>
      <c r="D77" s="11">
        <v>530</v>
      </c>
      <c r="E77" s="2">
        <v>14</v>
      </c>
      <c r="F77" s="2">
        <v>58</v>
      </c>
      <c r="G77" s="3">
        <v>87000</v>
      </c>
    </row>
    <row r="78" spans="1:7" ht="15">
      <c r="A78" s="9" t="s">
        <v>130</v>
      </c>
      <c r="B78" s="9"/>
      <c r="C78" s="27"/>
      <c r="D78" s="28">
        <f>SUM(D76:D77)</f>
        <v>735</v>
      </c>
      <c r="E78" s="29">
        <f>SUM(E76:E77)</f>
        <v>48</v>
      </c>
      <c r="F78" s="29">
        <f>SUM(F76:F77)</f>
        <v>162</v>
      </c>
      <c r="G78" s="32">
        <f>SUM(G76:G77)</f>
        <v>279000</v>
      </c>
    </row>
    <row r="79" spans="1:7" ht="15">
      <c r="A79" s="9"/>
      <c r="B79" s="9"/>
      <c r="C79" s="9"/>
      <c r="D79" s="13"/>
      <c r="E79" s="9"/>
      <c r="F79" s="9"/>
      <c r="G79" s="10"/>
    </row>
    <row r="80" spans="1:7" ht="28.5" customHeight="1">
      <c r="A80" s="50" t="s">
        <v>118</v>
      </c>
      <c r="B80" s="50"/>
      <c r="C80" s="50"/>
      <c r="D80" s="50"/>
      <c r="E80" s="50"/>
      <c r="F80" s="50"/>
      <c r="G80" s="50"/>
    </row>
    <row r="81" spans="1:7" ht="15">
      <c r="A81" s="2" t="s">
        <v>101</v>
      </c>
      <c r="B81" s="2" t="s">
        <v>24</v>
      </c>
      <c r="C81" s="2" t="s">
        <v>33</v>
      </c>
      <c r="D81" s="11">
        <v>1678</v>
      </c>
      <c r="E81" s="2">
        <v>0</v>
      </c>
      <c r="F81" s="2">
        <v>0</v>
      </c>
      <c r="G81" s="20">
        <v>419500</v>
      </c>
    </row>
    <row r="82" spans="1:7" ht="15">
      <c r="A82" s="2" t="s">
        <v>102</v>
      </c>
      <c r="B82" s="2" t="s">
        <v>24</v>
      </c>
      <c r="C82" s="2" t="s">
        <v>103</v>
      </c>
      <c r="D82" s="11">
        <v>115</v>
      </c>
      <c r="E82" s="2">
        <v>6</v>
      </c>
      <c r="F82" s="2">
        <v>19</v>
      </c>
      <c r="G82" s="20">
        <v>18400</v>
      </c>
    </row>
    <row r="83" spans="1:7" ht="28.5">
      <c r="A83" s="2" t="s">
        <v>104</v>
      </c>
      <c r="B83" s="2" t="s">
        <v>24</v>
      </c>
      <c r="C83" s="2" t="s">
        <v>105</v>
      </c>
      <c r="D83" s="11">
        <v>1600</v>
      </c>
      <c r="E83" s="2">
        <v>31</v>
      </c>
      <c r="F83" s="2">
        <v>115</v>
      </c>
      <c r="G83" s="20">
        <v>320000</v>
      </c>
    </row>
    <row r="84" spans="1:7" ht="15">
      <c r="A84" s="2" t="s">
        <v>106</v>
      </c>
      <c r="B84" s="2" t="s">
        <v>24</v>
      </c>
      <c r="C84" s="2" t="s">
        <v>33</v>
      </c>
      <c r="D84" s="11">
        <v>617</v>
      </c>
      <c r="E84" s="2">
        <v>22</v>
      </c>
      <c r="F84" s="2">
        <v>71</v>
      </c>
      <c r="G84" s="20">
        <v>154250</v>
      </c>
    </row>
    <row r="85" spans="1:7" ht="28.5">
      <c r="A85" s="2" t="s">
        <v>107</v>
      </c>
      <c r="B85" s="2" t="s">
        <v>24</v>
      </c>
      <c r="C85" s="2" t="s">
        <v>108</v>
      </c>
      <c r="D85" s="11">
        <v>0</v>
      </c>
      <c r="E85" s="2">
        <v>0</v>
      </c>
      <c r="F85" s="2">
        <v>0</v>
      </c>
      <c r="G85" s="20">
        <v>45000</v>
      </c>
    </row>
    <row r="86" spans="1:7" ht="28.5">
      <c r="A86" s="2" t="s">
        <v>109</v>
      </c>
      <c r="B86" s="2" t="s">
        <v>24</v>
      </c>
      <c r="C86" s="2" t="s">
        <v>110</v>
      </c>
      <c r="D86" s="11">
        <v>1078</v>
      </c>
      <c r="E86" s="2">
        <v>38</v>
      </c>
      <c r="F86" s="2">
        <v>207</v>
      </c>
      <c r="G86" s="20">
        <v>269500</v>
      </c>
    </row>
    <row r="87" spans="1:7" ht="28.5">
      <c r="A87" s="2" t="s">
        <v>111</v>
      </c>
      <c r="B87" s="2" t="s">
        <v>24</v>
      </c>
      <c r="C87" s="2" t="s">
        <v>112</v>
      </c>
      <c r="D87" s="11">
        <v>330</v>
      </c>
      <c r="E87" s="2">
        <v>20</v>
      </c>
      <c r="F87" s="2">
        <v>53</v>
      </c>
      <c r="G87" s="20">
        <v>73600</v>
      </c>
    </row>
    <row r="88" spans="1:7" ht="15">
      <c r="A88" s="27" t="s">
        <v>130</v>
      </c>
      <c r="B88" s="9"/>
      <c r="C88" s="9"/>
      <c r="D88" s="28">
        <f>SUM(D81:D87)</f>
        <v>5418</v>
      </c>
      <c r="E88" s="29">
        <f>SUM(E81:E87)</f>
        <v>117</v>
      </c>
      <c r="F88" s="29">
        <f>SUM(F81:F87)</f>
        <v>465</v>
      </c>
      <c r="G88" s="30">
        <f>SUM(G81:G87)</f>
        <v>1300250</v>
      </c>
    </row>
    <row r="90" ht="15" customHeight="1"/>
    <row r="92" spans="1:7" ht="15">
      <c r="A92" s="7"/>
      <c r="B92" s="7"/>
      <c r="C92" s="6" t="s">
        <v>2</v>
      </c>
      <c r="D92" s="15" t="s">
        <v>131</v>
      </c>
      <c r="E92" s="6" t="s">
        <v>132</v>
      </c>
      <c r="F92" s="33" t="s">
        <v>136</v>
      </c>
      <c r="G92" s="34"/>
    </row>
    <row r="93" spans="1:7" ht="15" customHeight="1">
      <c r="A93" s="44" t="s">
        <v>128</v>
      </c>
      <c r="B93" s="44"/>
      <c r="C93" s="2">
        <f>SUM(D84:D92)</f>
        <v>7443</v>
      </c>
      <c r="D93" s="11">
        <f>SUM(E84:E92)</f>
        <v>197</v>
      </c>
      <c r="E93" s="2">
        <f>SUM(F84:F92)</f>
        <v>796</v>
      </c>
      <c r="F93" s="41">
        <f>SUM(G3:G11)</f>
        <v>1727200</v>
      </c>
      <c r="G93" s="41"/>
    </row>
    <row r="94" spans="1:7" ht="15" customHeight="1">
      <c r="A94" s="44" t="s">
        <v>124</v>
      </c>
      <c r="B94" s="44"/>
      <c r="C94" s="2">
        <v>13007</v>
      </c>
      <c r="D94" s="11">
        <v>623</v>
      </c>
      <c r="E94" s="2">
        <v>3393</v>
      </c>
      <c r="F94" s="41">
        <f>SUM(G15:G44)</f>
        <v>3547052</v>
      </c>
      <c r="G94" s="41"/>
    </row>
    <row r="95" spans="1:7" ht="15" customHeight="1">
      <c r="A95" s="44" t="s">
        <v>127</v>
      </c>
      <c r="B95" s="44"/>
      <c r="C95" s="2">
        <v>18223</v>
      </c>
      <c r="D95" s="11">
        <v>158</v>
      </c>
      <c r="E95" s="2">
        <v>324</v>
      </c>
      <c r="F95" s="42">
        <f>SUM(G48:G60)</f>
        <v>3625410</v>
      </c>
      <c r="G95" s="42"/>
    </row>
    <row r="96" spans="1:7" ht="15" customHeight="1">
      <c r="A96" s="44" t="s">
        <v>133</v>
      </c>
      <c r="B96" s="44"/>
      <c r="C96" s="2">
        <v>3175</v>
      </c>
      <c r="D96" s="11">
        <v>249</v>
      </c>
      <c r="E96" s="2">
        <v>703</v>
      </c>
      <c r="F96" s="42">
        <f>SUM(G64:G72)</f>
        <v>822820</v>
      </c>
      <c r="G96" s="42"/>
    </row>
    <row r="97" spans="1:7" ht="15" customHeight="1">
      <c r="A97" s="44" t="s">
        <v>125</v>
      </c>
      <c r="B97" s="44"/>
      <c r="C97" s="2">
        <v>735</v>
      </c>
      <c r="D97" s="11">
        <v>48</v>
      </c>
      <c r="E97" s="2">
        <v>162</v>
      </c>
      <c r="F97" s="42">
        <f>SUM(G76:G77)</f>
        <v>279000</v>
      </c>
      <c r="G97" s="42"/>
    </row>
    <row r="98" spans="1:7" ht="15" customHeight="1">
      <c r="A98" s="44" t="s">
        <v>126</v>
      </c>
      <c r="B98" s="44"/>
      <c r="C98" s="2">
        <v>5418</v>
      </c>
      <c r="D98" s="11">
        <v>117</v>
      </c>
      <c r="E98" s="2">
        <v>465</v>
      </c>
      <c r="F98" s="42">
        <f>SUM(G81:G87)</f>
        <v>1300250</v>
      </c>
      <c r="G98" s="42"/>
    </row>
    <row r="99" spans="1:7" ht="15">
      <c r="A99" s="39" t="s">
        <v>123</v>
      </c>
      <c r="B99" s="40"/>
      <c r="C99" s="22">
        <f>SUM(C93:C98)</f>
        <v>48001</v>
      </c>
      <c r="D99" s="21">
        <f>SUM(D93:D98)</f>
        <v>1392</v>
      </c>
      <c r="E99" s="22">
        <f>SUM(E93:E98)</f>
        <v>5843</v>
      </c>
      <c r="F99" s="43">
        <f>SUM(F93:F98)</f>
        <v>11301732</v>
      </c>
      <c r="G99" s="43"/>
    </row>
    <row r="100" spans="6:7" ht="15">
      <c r="F100" s="16"/>
      <c r="G100" s="16"/>
    </row>
    <row r="101" spans="1:7" ht="15">
      <c r="A101" s="36" t="s">
        <v>134</v>
      </c>
      <c r="B101" s="37"/>
      <c r="C101" s="37"/>
      <c r="D101" s="37"/>
      <c r="E101" s="38"/>
      <c r="F101" s="35">
        <f>F93+F95+F97</f>
        <v>5631610</v>
      </c>
      <c r="G101" s="35"/>
    </row>
    <row r="102" spans="1:7" ht="18" customHeight="1">
      <c r="A102" s="36" t="s">
        <v>129</v>
      </c>
      <c r="B102" s="37"/>
      <c r="C102" s="37"/>
      <c r="D102" s="37"/>
      <c r="E102" s="38"/>
      <c r="F102" s="35">
        <f>F94+F96+F98</f>
        <v>5670122</v>
      </c>
      <c r="G102" s="35"/>
    </row>
  </sheetData>
  <sheetProtection/>
  <mergeCells count="25">
    <mergeCell ref="A96:B96"/>
    <mergeCell ref="A98:B98"/>
    <mergeCell ref="A97:B97"/>
    <mergeCell ref="A2:G2"/>
    <mergeCell ref="A14:G14"/>
    <mergeCell ref="A63:G63"/>
    <mergeCell ref="A47:G47"/>
    <mergeCell ref="A80:G80"/>
    <mergeCell ref="A75:G75"/>
    <mergeCell ref="F92:G92"/>
    <mergeCell ref="F101:G101"/>
    <mergeCell ref="F102:G102"/>
    <mergeCell ref="A101:E101"/>
    <mergeCell ref="A102:E102"/>
    <mergeCell ref="A99:B99"/>
    <mergeCell ref="F93:G93"/>
    <mergeCell ref="F94:G94"/>
    <mergeCell ref="F95:G95"/>
    <mergeCell ref="F96:G96"/>
    <mergeCell ref="F97:G97"/>
    <mergeCell ref="F98:G98"/>
    <mergeCell ref="F99:G99"/>
    <mergeCell ref="A93:B93"/>
    <mergeCell ref="A94:B94"/>
    <mergeCell ref="A95:B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&amp;CSeznam potrebne oz. predlagane bodoče izgradnje vodovodov - december 2011</oddHeader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kete</dc:creator>
  <cp:keywords/>
  <dc:description/>
  <cp:lastModifiedBy>kete</cp:lastModifiedBy>
  <cp:lastPrinted>2011-12-14T12:08:28Z</cp:lastPrinted>
  <dcterms:created xsi:type="dcterms:W3CDTF">2011-09-21T07:29:14Z</dcterms:created>
  <dcterms:modified xsi:type="dcterms:W3CDTF">2011-12-15T14:22:45Z</dcterms:modified>
  <cp:category/>
  <cp:version/>
  <cp:contentType/>
  <cp:contentStatus/>
</cp:coreProperties>
</file>