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stnaobcinang-my.sharepoint.com/personal/jan_drol_nova-gorica_si/Documents/Desktop/"/>
    </mc:Choice>
  </mc:AlternateContent>
  <xr:revisionPtr revIDLastSave="123" documentId="8_{452EFF2B-7FFD-4EBD-9BC9-277153FBCB19}" xr6:coauthVersionLast="47" xr6:coauthVersionMax="47" xr10:uidLastSave="{DD204FA0-98BD-4BFF-8E83-21B75285FF02}"/>
  <bookViews>
    <workbookView xWindow="-120" yWindow="-120" windowWidth="29040" windowHeight="15840" tabRatio="500" activeTab="1" xr2:uid="{00000000-000D-0000-FFFF-FFFF00000000}"/>
  </bookViews>
  <sheets>
    <sheet name="Zbirnik Sklop A 2024" sheetId="1" r:id="rId1"/>
    <sheet name="Zbirnik Sklop B 2024" sheetId="2" r:id="rId2"/>
    <sheet name="Zbirnik Sklop C 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26" i="1"/>
  <c r="C14" i="3"/>
</calcChain>
</file>

<file path=xl/sharedStrings.xml><?xml version="1.0" encoding="utf-8"?>
<sst xmlns="http://schemas.openxmlformats.org/spreadsheetml/2006/main" count="122" uniqueCount="96">
  <si>
    <t xml:space="preserve">Javni razpis za sofinanciranje programov in projektov s področja socialne dejavnosti v Mestni občini Nova Gorica za leti 2024 in 2025 </t>
  </si>
  <si>
    <t>Številka razpisa: 1223-2/2024</t>
  </si>
  <si>
    <t>Zbirnik za leto: 2024</t>
  </si>
  <si>
    <t>Zbirnik za sklop: Sklop A</t>
  </si>
  <si>
    <t>Prijavitelj</t>
  </si>
  <si>
    <t>Program/Projekt</t>
  </si>
  <si>
    <t>DRUŠTVO GLUHIH IN NAGLUŠNIH SEVERNE PRIMORSKE</t>
  </si>
  <si>
    <t xml:space="preserve">Usposabljanje za aktivno življenje in delo ter preprečevanje socialne izključenosti gluhih, naglušnih in gluhoslepih oseb </t>
  </si>
  <si>
    <t>DRUŠTVO LEDVIČNIH BOLNIKOV SEVERNOPRIMORSKE REGIJE</t>
  </si>
  <si>
    <t>DRUŠTVO PARAPLEGIKOV SEVERNE PRIMORSKE</t>
  </si>
  <si>
    <t>DRUŠTVO VOJNIH INVALIDOV SEVERNE PRIMORSKE</t>
  </si>
  <si>
    <t>DRUŠTVO ZA BOJ PROTI RAKU IN DRUGIM KRONIČNIM BOLEZNIM KO-RAK.SI</t>
  </si>
  <si>
    <t>Rak, rekreacija, reaktivacija</t>
  </si>
  <si>
    <t>Društvo civilnih invalidov vojn Primorske</t>
  </si>
  <si>
    <t>Preprečevanje psihičnih in fizičnih posledic invalidnosti</t>
  </si>
  <si>
    <t>Društvo tiroidnih bolnikov Primorske SVETILNIK</t>
  </si>
  <si>
    <t>/</t>
  </si>
  <si>
    <t>Društvo za zdravje srca in pžilja Slovenije, podružnica za severno Primorsko</t>
  </si>
  <si>
    <t>Program dela za leto 2024</t>
  </si>
  <si>
    <t>GORIŠKO DRUŠTVO ZA OSTEOPOROZO NOVA GORICA</t>
  </si>
  <si>
    <t>Ozaveščanje o osteoporozi s preventivnimi programi za ohranjanje telesnega in duševnega zdravja ter preprečevanje socialne izključenosti</t>
  </si>
  <si>
    <t>MEDOBČINSKO DRUŠTVO DIABETIKOV GORIŠKE</t>
  </si>
  <si>
    <t>MEDOBČINSKO DRUŠTVO INVALIDOV GORIŠKE</t>
  </si>
  <si>
    <t>MEDOBČINSKO DRUŠTVO SLEPIH IN SLABOVIDNIH NOVA GORICA</t>
  </si>
  <si>
    <t>Medobčinsko društvo Sožitje Nova Gorica a</t>
  </si>
  <si>
    <t>Z roko v roki 2024</t>
  </si>
  <si>
    <t>Slovensko združenje za preprečevanje samomora</t>
  </si>
  <si>
    <t>Psihološko svetovanje posameznikom, parom in družinam v duševni stiski</t>
  </si>
  <si>
    <t>Ta zbirnik je bil ustvarjen v spletni aplikaciji ORD.</t>
  </si>
  <si>
    <t>ZDRUŽENJE MULTIPLE SKLEROZE SLOVENIJE</t>
  </si>
  <si>
    <t>Demenci prijazno skupnost</t>
  </si>
  <si>
    <t>Zbirnik za sklop: Sklop B</t>
  </si>
  <si>
    <t>CENTER SKUPAJ, ZAVOD ZA PSIHOTERAPEVTSKO POMOČ IN OSEBNOSTNO RAST</t>
  </si>
  <si>
    <t xml:space="preserve">Center za socialno delo Severna Primorska </t>
  </si>
  <si>
    <t>DRUŠTVO PROSTOVOLJCEV VINCENCIJEVE ZVEZE DOBROTE</t>
  </si>
  <si>
    <t>Dnevni center za brezdomce Nova Gorica</t>
  </si>
  <si>
    <t>DRUŠTVO UNIVERZA ZA TRETJE ŽIVLJENJSKO OBDOBJE NOVA GORICA</t>
  </si>
  <si>
    <t>Socialno vključevanje oseb v tretjem življenjskem obdobju in drugih ranljivih skupin</t>
  </si>
  <si>
    <t>Društvo za pomoč in informiranje na področju sociale in zdravstva</t>
  </si>
  <si>
    <t>Skupna informacijska pisarna za področje sociale in zdravstva (SIP)</t>
  </si>
  <si>
    <t>Društvo za pomoč osebam s posebnimi potrebami Stara gora</t>
  </si>
  <si>
    <t>HUMANITARNO DRUŠTVO KID OTROK OTROKU</t>
  </si>
  <si>
    <t>Medgeneracijsko društvo 4 letni časi Ajdovščina</t>
  </si>
  <si>
    <t>Psihosocialna podpora starostnikom v skupinah starih ljudi za samopomoč v MO Nova Gorica</t>
  </si>
  <si>
    <t>Medobčinsko društvo prijateljev mladine za Goriško</t>
  </si>
  <si>
    <t>Družinski center Trojka</t>
  </si>
  <si>
    <t>OZARA SLOVENIJA NACIONALNO ZDRUŽENJE ZA KAKOVOST ŽIVLJENJA</t>
  </si>
  <si>
    <t>SLOVENSKO DRUŠTVO HOSPIC</t>
  </si>
  <si>
    <t>HOSPIC - spremljanje umirajočih bolnikov in podpora žalujočim odraslim, mladostnikom in otrokom</t>
  </si>
  <si>
    <t>USTANOVA ZDENKE GUSTINČIČ, FUNDACIJA ZA DOBRO LJUDI IN NARAVE</t>
  </si>
  <si>
    <t>ZAVOD KARITAS SAMARIJAN</t>
  </si>
  <si>
    <t>ZVEZA KLUBOV ZDRAVLJENIH ALKOHOLIKOV SLOVENIJE</t>
  </si>
  <si>
    <t>Program Svetovalnica</t>
  </si>
  <si>
    <t>ŠENT - SLOVENSKO ZDRUŽENJE ZA DUŠEVNO ZDRAVJE</t>
  </si>
  <si>
    <t>ŠKOFIJSKA KARITAS KOPER GORIŠKA OBMOČNA KARITAS</t>
  </si>
  <si>
    <t>Dnevni center za ljudi s težavami v duševnem zdravju - enota Nova Gorica</t>
  </si>
  <si>
    <t>Zbirnik za sklop: Sklop C</t>
  </si>
  <si>
    <t>Letni program delovanja DU Prvačina v letu 2024</t>
  </si>
  <si>
    <t>Starejšim krajanom omogočiti kakovostno samostojno življenje in udejstvovanje na različnih področjih</t>
  </si>
  <si>
    <t>Humanitarne in socialne dejavnosti</t>
  </si>
  <si>
    <t>Društvo upokojencev Branik</t>
  </si>
  <si>
    <t>GO spominčičca</t>
  </si>
  <si>
    <t>Društvo upokojencev Nova Gorica</t>
  </si>
  <si>
    <t>Vsota</t>
  </si>
  <si>
    <t>Za izplačilo</t>
  </si>
  <si>
    <t>Društvo upokojencev Prvačina</t>
  </si>
  <si>
    <t>Društvo upokojencev Rožna Dolina</t>
  </si>
  <si>
    <t>Društvo upokojencev Solkan</t>
  </si>
  <si>
    <t>Društvo upokojencev Kromberk - Loke</t>
  </si>
  <si>
    <t>Društvo upokojencev Čepovan - Lokovec</t>
  </si>
  <si>
    <t>Društvo upokojencev Šempas</t>
  </si>
  <si>
    <t>Informativna dejavnost</t>
  </si>
  <si>
    <t>Otroci in mladostniki varujte svoje ledvice , svetovanje preddializnim bolnikom, ki bodo potrebovali nadomestno zdravljenje in posredovanje materialne  pomoči za izboljšanje kakovosti življenja ledvičnim bolnikom, vključevanje kroničnih ledvičnih bolnikov v kulturno in družabno življenje</t>
  </si>
  <si>
    <t>Posebni socialni program</t>
  </si>
  <si>
    <t>Preprečevanje in odpravljanje ovir v fizičnem in socialnem okolju</t>
  </si>
  <si>
    <t>Invalidi enakih možnosti – kulturno socialna vključenost, zdravje, delo invalidov</t>
  </si>
  <si>
    <t>Rehabilitacija kasneje oslepelih in slabovidnih oseb na osebnem nivoju</t>
  </si>
  <si>
    <t>Pomoč pri premagovanju gibalnih in komunikacijskih ovir</t>
  </si>
  <si>
    <t>Svetovalno terapevtska pomoč in preventivna podpora posameznikom, parom in družinam, ko se znajdejo v psihosocialnih ter duševnih stiskah</t>
  </si>
  <si>
    <t>Skupaj v rejništvu</t>
  </si>
  <si>
    <t>Prijazno leto 2024</t>
  </si>
  <si>
    <t>Pomoč otrokom in mladim družinam ter upokojencem z najnižjimi pokojninami</t>
  </si>
  <si>
    <t>Center za psihoterapevtske storitve in svetovanje OZARA</t>
  </si>
  <si>
    <t>SReČNA hiša</t>
  </si>
  <si>
    <t>Letni program zavoda Karitas Samarijan 2024</t>
  </si>
  <si>
    <t>Zavetišče za brezdomce</t>
  </si>
  <si>
    <t>Materialna in psihosocialna pomoč družinam, posameznikom, brezdomcem, migrantom, beguncem ... v stiski</t>
  </si>
  <si>
    <t>Program dela društva 2024</t>
  </si>
  <si>
    <t>Več socialnega varstva in zdravja starejšim v tretjem življenjskem obdobju</t>
  </si>
  <si>
    <t>Sofinanciranje s področja socialne dejavnosti</t>
  </si>
  <si>
    <t>Program dela društva za leto 2024</t>
  </si>
  <si>
    <t>Program Društva upokojencev Branik za leto 2024</t>
  </si>
  <si>
    <t>Pisarna za informiranje in svetovanje Nova Gorica z okolico</t>
  </si>
  <si>
    <t>Program delovanja Medobčinskega društva diabetikov Goriške</t>
  </si>
  <si>
    <t>Vodnik po pravicah invalidov – informiranje, pomoč in usmerjanje, koordinacija projekta "Občina po meri invalidov"</t>
  </si>
  <si>
    <t>Posebni socialni program ZMSS - Goriška podružnica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</si>
</sst>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3" applyNumberFormat="0" applyFill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2" borderId="5" xfId="0" applyNumberFormat="1" applyFont="1" applyFill="1" applyBorder="1" applyAlignment="1">
      <alignment horizontal="left" vertical="center"/>
    </xf>
    <xf numFmtId="0" fontId="5" fillId="2" borderId="3" xfId="1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5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7" fillId="2" borderId="3" xfId="1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2">
    <cellStyle name="Naslov 1" xfId="1" builtinId="16"/>
    <cellStyle name="Navadno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rgb="FFFFFFCC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CC"/>
          <bgColor theme="0" tint="-0.249977111117893"/>
        </patternFill>
      </fill>
      <alignment horizontal="left" vertical="center" textRotation="0" indent="0" justifyLastLine="0" shrinkToFit="0" readingOrder="0"/>
    </dxf>
    <dxf>
      <border outline="0">
        <left style="thin">
          <color rgb="FF000000"/>
        </left>
        <right style="thin">
          <color indexed="64"/>
        </right>
      </border>
    </dxf>
    <dxf>
      <alignment horizontal="left" vertical="center" textRotation="0" indent="0" justifyLastLine="0" shrinkToFit="0" readingOrder="0"/>
    </dxf>
    <dxf>
      <font>
        <b/>
        <family val="2"/>
        <charset val="238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rgb="FFFFFFCC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thin">
          <color indexed="64"/>
        </bottom>
      </border>
    </dxf>
    <dxf>
      <font>
        <b/>
        <family val="2"/>
        <charset val="238"/>
      </font>
    </dxf>
    <dxf>
      <fill>
        <patternFill patternType="solid">
          <fgColor rgb="FFFFFFCC"/>
          <bgColor theme="0" tint="-0.249977111117893"/>
        </patternFill>
      </fill>
    </dxf>
    <dxf>
      <border outline="0">
        <left style="thin">
          <color rgb="FF000000"/>
        </left>
        <right style="thin">
          <color indexed="64"/>
        </right>
      </border>
    </dxf>
    <dxf>
      <alignment horizontal="left" vertical="center" textRotation="0" indent="0" justifyLastLine="0" shrinkToFit="0" readingOrder="0"/>
    </dxf>
    <dxf>
      <font>
        <b/>
        <family val="2"/>
        <charset val="238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rgb="FFFFFFCC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CC"/>
          <bgColor theme="0" tint="-0.249977111117893"/>
        </patternFill>
      </fill>
    </dxf>
    <dxf>
      <border outline="0">
        <left style="thin">
          <color rgb="FF000000"/>
        </left>
        <right style="thin">
          <color indexed="64"/>
        </right>
      </border>
    </dxf>
    <dxf>
      <alignment horizontal="left" vertical="center" textRotation="0" indent="0" justifyLastLine="0" shrinkToFit="0" readingOrder="0"/>
    </dxf>
    <dxf>
      <font>
        <b/>
        <family val="2"/>
        <charset val="238"/>
      </font>
      <alignment horizontal="left" vertical="center" textRotation="0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A0911A-237D-421C-94F2-A4E44DF4FF86}" name="Tabela2" displayName="Tabela2" ref="A5:C26" totalsRowCount="1" headerRowDxfId="27" dataDxfId="26" totalsRowDxfId="24" tableBorderDxfId="25">
  <autoFilter ref="A5:C25" xr:uid="{D4A0911A-237D-421C-94F2-A4E44DF4FF86}"/>
  <tableColumns count="3">
    <tableColumn id="1" xr3:uid="{AFA16899-EDA5-4F2E-891C-4D7DF898A725}" name="Prijavitelj" totalsRowLabel="Vsota" dataDxfId="23" totalsRowDxfId="22"/>
    <tableColumn id="2" xr3:uid="{0F1DE099-A8C5-4075-8DE2-14EC6A0484C8}" name="Program/Projekt" totalsRowLabel="/" dataDxfId="21" totalsRowDxfId="20"/>
    <tableColumn id="3" xr3:uid="{5F87078D-9612-4D0E-94C0-178EC3EC4435}" name="Za izplačilo" totalsRowFunction="sum" dataDxfId="19" totalsRow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017472-9337-4A9B-8A0F-5011FD03C486}" name="Tabela3" displayName="Tabela3" ref="A5:C24" totalsRowCount="1" headerRowDxfId="17" dataDxfId="16" totalsRowDxfId="14" tableBorderDxfId="15">
  <autoFilter ref="A5:C23" xr:uid="{97017472-9337-4A9B-8A0F-5011FD03C486}"/>
  <tableColumns count="3">
    <tableColumn id="1" xr3:uid="{347101D5-0161-4B20-B5A2-1E62F5326374}" name="Prijavitelj" totalsRowLabel="Vsota" dataDxfId="13" totalsRowDxfId="12"/>
    <tableColumn id="2" xr3:uid="{2B56B93F-286D-4F6B-A297-044C175904AE}" name="Program/Projekt" totalsRowLabel="/" totalsRowDxfId="11"/>
    <tableColumn id="3" xr3:uid="{B6087DE2-1A89-4244-A211-63188B987E7B}" name="Za izplačilo" totalsRowFunction="sum" totalsRow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77A66-7489-4187-B7D3-84BA247A5CA9}" name="Tabela1" displayName="Tabela1" ref="A5:C14" totalsRowCount="1" headerRowDxfId="9" dataDxfId="8" totalsRowDxfId="6" tableBorderDxfId="7">
  <autoFilter ref="A5:C13" xr:uid="{9EC77A66-7489-4187-B7D3-84BA247A5CA9}"/>
  <tableColumns count="3">
    <tableColumn id="1" xr3:uid="{4936CE01-B504-43D7-80B0-CA17FE582D20}" name="Prijavitelj" totalsRowLabel="Vsota" dataDxfId="5" totalsRowDxfId="4"/>
    <tableColumn id="2" xr3:uid="{0C1F02BD-0C4F-4B49-95C3-EBE5ABE9B4DA}" name="Program/Projekt" totalsRowLabel="/" dataDxfId="3" totalsRowDxfId="2"/>
    <tableColumn id="3" xr3:uid="{37A03DA8-3B70-4A18-9EC6-AA06552BAA15}" name="Za izplačilo" totalsRowFunction="sum" dataDxfId="1" totalsRow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zoomScale="106" zoomScaleNormal="106" workbookViewId="0">
      <pane ySplit="5" topLeftCell="A16" activePane="bottomLeft" state="frozen"/>
      <selection pane="bottomLeft" activeCell="B20" sqref="B20"/>
    </sheetView>
  </sheetViews>
  <sheetFormatPr defaultColWidth="0" defaultRowHeight="30.75" customHeight="1" zeroHeight="1" x14ac:dyDescent="0.25"/>
  <cols>
    <col min="1" max="1" width="80.7109375" style="1" customWidth="1"/>
    <col min="2" max="2" width="95.140625" style="1" customWidth="1"/>
    <col min="3" max="3" width="17.42578125" style="1" customWidth="1"/>
    <col min="4" max="4" width="9.140625" customWidth="1"/>
    <col min="5" max="5" width="9.140625" hidden="1" customWidth="1"/>
    <col min="6" max="29" width="0" hidden="1" customWidth="1"/>
    <col min="30" max="16384" width="9.140625" hidden="1"/>
  </cols>
  <sheetData>
    <row r="1" spans="1:29" ht="30.75" customHeight="1" thickBot="1" x14ac:dyDescent="0.3">
      <c r="A1" s="29" t="s">
        <v>0</v>
      </c>
      <c r="B1" s="29"/>
      <c r="C1" s="29"/>
    </row>
    <row r="2" spans="1:29" ht="30.75" customHeight="1" thickTop="1" x14ac:dyDescent="0.25">
      <c r="A2" s="2" t="s">
        <v>1</v>
      </c>
      <c r="B2" s="3"/>
      <c r="C2" s="2"/>
    </row>
    <row r="3" spans="1:29" ht="30.75" customHeight="1" x14ac:dyDescent="0.25">
      <c r="A3" s="2" t="s">
        <v>2</v>
      </c>
      <c r="B3" s="2"/>
      <c r="C3" s="2"/>
    </row>
    <row r="4" spans="1:29" ht="30.75" customHeight="1" x14ac:dyDescent="0.25">
      <c r="A4" s="30" t="s">
        <v>3</v>
      </c>
      <c r="B4" s="30"/>
      <c r="C4" s="30"/>
    </row>
    <row r="5" spans="1:29" ht="30.75" customHeight="1" x14ac:dyDescent="0.25">
      <c r="A5" s="12" t="s">
        <v>4</v>
      </c>
      <c r="B5" s="17" t="s">
        <v>5</v>
      </c>
      <c r="C5" s="14" t="s">
        <v>64</v>
      </c>
    </row>
    <row r="6" spans="1:29" ht="30.75" customHeight="1" x14ac:dyDescent="0.25">
      <c r="A6" s="15" t="s">
        <v>6</v>
      </c>
      <c r="B6" s="6" t="s">
        <v>7</v>
      </c>
      <c r="C6" s="10">
        <v>6313.2576375494855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0.75" customHeight="1" x14ac:dyDescent="0.25">
      <c r="A7" s="15" t="s">
        <v>6</v>
      </c>
      <c r="B7" s="6" t="s">
        <v>71</v>
      </c>
      <c r="C7" s="10">
        <v>2188.5959810171548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66.75" customHeight="1" x14ac:dyDescent="0.25">
      <c r="A8" s="15" t="s">
        <v>8</v>
      </c>
      <c r="B8" s="6" t="s">
        <v>72</v>
      </c>
      <c r="C8" s="10">
        <v>133.33883077625524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0.75" customHeight="1" x14ac:dyDescent="0.25">
      <c r="A9" s="15" t="s">
        <v>9</v>
      </c>
      <c r="B9" s="6" t="s">
        <v>73</v>
      </c>
      <c r="C9" s="10">
        <v>4109.1879858520624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0.75" customHeight="1" x14ac:dyDescent="0.25">
      <c r="A10" s="15" t="s">
        <v>10</v>
      </c>
      <c r="B10" s="6" t="s">
        <v>74</v>
      </c>
      <c r="C10" s="10">
        <v>664.9257343749598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0.75" customHeight="1" x14ac:dyDescent="0.25">
      <c r="A11" s="15" t="s">
        <v>10</v>
      </c>
      <c r="B11" s="6" t="s">
        <v>71</v>
      </c>
      <c r="C11" s="10">
        <v>511.55955268967153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30.75" customHeight="1" x14ac:dyDescent="0.25">
      <c r="A12" s="15" t="s">
        <v>11</v>
      </c>
      <c r="B12" s="6" t="s">
        <v>12</v>
      </c>
      <c r="C12" s="10">
        <v>640.60996616310956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0.75" customHeight="1" x14ac:dyDescent="0.25">
      <c r="A13" s="15" t="s">
        <v>13</v>
      </c>
      <c r="B13" s="6" t="s">
        <v>14</v>
      </c>
      <c r="C13" s="10">
        <v>86.122029957607836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0.75" customHeight="1" x14ac:dyDescent="0.25">
      <c r="A14" s="15" t="s">
        <v>15</v>
      </c>
      <c r="B14" s="6" t="s">
        <v>16</v>
      </c>
      <c r="C14" s="10">
        <v>255.31556622442773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0.75" customHeight="1" x14ac:dyDescent="0.25">
      <c r="A15" s="15" t="s">
        <v>17</v>
      </c>
      <c r="B15" s="6" t="s">
        <v>18</v>
      </c>
      <c r="C15" s="10">
        <v>633.80155106379152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0.75" customHeight="1" x14ac:dyDescent="0.25">
      <c r="A16" s="15" t="s">
        <v>19</v>
      </c>
      <c r="B16" s="6" t="s">
        <v>20</v>
      </c>
      <c r="C16" s="10">
        <v>5166.9716503942191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30.75" customHeight="1" x14ac:dyDescent="0.25">
      <c r="A17" s="15" t="s">
        <v>21</v>
      </c>
      <c r="B17" s="6" t="s">
        <v>93</v>
      </c>
      <c r="C17" s="10">
        <v>1021.0765808495477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0.75" customHeight="1" x14ac:dyDescent="0.25">
      <c r="A18" s="15" t="s">
        <v>22</v>
      </c>
      <c r="B18" s="6" t="s">
        <v>94</v>
      </c>
      <c r="C18" s="10">
        <v>761.67596556552917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0.75" customHeight="1" x14ac:dyDescent="0.25">
      <c r="A19" s="15" t="s">
        <v>22</v>
      </c>
      <c r="B19" s="6" t="s">
        <v>75</v>
      </c>
      <c r="C19" s="10">
        <v>1336.78367321468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0.75" customHeight="1" x14ac:dyDescent="0.25">
      <c r="A20" s="15" t="s">
        <v>23</v>
      </c>
      <c r="B20" s="6" t="s">
        <v>76</v>
      </c>
      <c r="C20" s="10">
        <v>4398.9435219620018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0.75" customHeight="1" x14ac:dyDescent="0.25">
      <c r="A21" s="15" t="s">
        <v>23</v>
      </c>
      <c r="B21" s="6" t="s">
        <v>77</v>
      </c>
      <c r="C21" s="10">
        <v>3409.5128081779853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30.75" customHeight="1" x14ac:dyDescent="0.25">
      <c r="A22" s="15" t="s">
        <v>24</v>
      </c>
      <c r="B22" s="6" t="s">
        <v>25</v>
      </c>
      <c r="C22" s="10">
        <v>1983.2824763338231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0.75" customHeight="1" x14ac:dyDescent="0.25">
      <c r="A23" s="15" t="s">
        <v>26</v>
      </c>
      <c r="B23" s="6" t="s">
        <v>27</v>
      </c>
      <c r="C23" s="10">
        <v>2091.3541292038299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30.75" customHeight="1" x14ac:dyDescent="0.25">
      <c r="A24" s="15" t="s">
        <v>61</v>
      </c>
      <c r="B24" s="6" t="s">
        <v>30</v>
      </c>
      <c r="C24" s="10">
        <v>380.21019385802225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0.75" customHeight="1" thickBot="1" x14ac:dyDescent="0.3">
      <c r="A25" s="18" t="s">
        <v>29</v>
      </c>
      <c r="B25" s="19" t="s">
        <v>95</v>
      </c>
      <c r="C25" s="20">
        <v>413.47416477183339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30.75" customHeight="1" thickTop="1" x14ac:dyDescent="0.25">
      <c r="A26" s="22" t="s">
        <v>63</v>
      </c>
      <c r="B26" s="21" t="s">
        <v>16</v>
      </c>
      <c r="C26" s="23">
        <f>SUBTOTAL(109,Tabela2[Za izplačilo])</f>
        <v>36499.999999999993</v>
      </c>
    </row>
    <row r="27" spans="1:29" ht="30.75" customHeight="1" x14ac:dyDescent="0.25">
      <c r="A27" s="2"/>
      <c r="B27" s="2"/>
      <c r="C27" s="2"/>
    </row>
    <row r="28" spans="1:29" ht="30.75" customHeight="1" x14ac:dyDescent="0.25">
      <c r="A28" s="2" t="s">
        <v>28</v>
      </c>
      <c r="B28" s="2"/>
      <c r="C28" s="2"/>
    </row>
    <row r="29" spans="1:29" ht="30.75" customHeight="1" x14ac:dyDescent="0.25"/>
    <row r="30" spans="1:29" ht="30.75" customHeight="1" x14ac:dyDescent="0.25"/>
  </sheetData>
  <mergeCells count="2">
    <mergeCell ref="A1:C1"/>
    <mergeCell ref="A4:C4"/>
  </mergeCells>
  <pageMargins left="0.7" right="0.7" top="0.75" bottom="0.75" header="0.51180555555554996" footer="0.51180555555554996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8"/>
  <sheetViews>
    <sheetView tabSelected="1" workbookViewId="0">
      <pane ySplit="5" topLeftCell="A6" activePane="bottomLeft" state="frozen"/>
      <selection pane="bottomLeft" activeCell="A29" sqref="A29:XFD1048576"/>
    </sheetView>
  </sheetViews>
  <sheetFormatPr defaultColWidth="0" defaultRowHeight="28.5" customHeight="1" zeroHeight="1" x14ac:dyDescent="0.25"/>
  <cols>
    <col min="1" max="1" width="82.85546875" style="1" bestFit="1" customWidth="1"/>
    <col min="2" max="2" width="81" style="1" customWidth="1"/>
    <col min="3" max="3" width="17" style="9" customWidth="1"/>
    <col min="4" max="4" width="9.140625" customWidth="1"/>
    <col min="5" max="29" width="0" hidden="1" customWidth="1"/>
    <col min="30" max="16384" width="9.140625" hidden="1"/>
  </cols>
  <sheetData>
    <row r="1" spans="1:29" ht="28.5" customHeight="1" thickBot="1" x14ac:dyDescent="0.3">
      <c r="A1" s="29" t="s">
        <v>0</v>
      </c>
      <c r="B1" s="29"/>
      <c r="C1" s="29"/>
    </row>
    <row r="2" spans="1:29" ht="28.5" customHeight="1" thickTop="1" x14ac:dyDescent="0.25">
      <c r="A2" s="2" t="s">
        <v>1</v>
      </c>
      <c r="B2" s="3"/>
      <c r="C2" s="8"/>
    </row>
    <row r="3" spans="1:29" ht="28.5" customHeight="1" x14ac:dyDescent="0.25">
      <c r="A3" s="2" t="s">
        <v>2</v>
      </c>
      <c r="B3" s="2"/>
      <c r="C3" s="8"/>
    </row>
    <row r="4" spans="1:29" ht="28.5" customHeight="1" x14ac:dyDescent="0.25">
      <c r="A4" s="30" t="s">
        <v>31</v>
      </c>
      <c r="B4" s="30"/>
      <c r="C4" s="30"/>
    </row>
    <row r="5" spans="1:29" ht="28.5" customHeight="1" x14ac:dyDescent="0.25">
      <c r="A5" s="12" t="s">
        <v>4</v>
      </c>
      <c r="B5" s="17" t="s">
        <v>5</v>
      </c>
      <c r="C5" s="14" t="s">
        <v>64</v>
      </c>
    </row>
    <row r="6" spans="1:29" ht="28.5" customHeight="1" x14ac:dyDescent="0.25">
      <c r="A6" s="15" t="s">
        <v>32</v>
      </c>
      <c r="B6" s="6" t="s">
        <v>78</v>
      </c>
      <c r="C6" s="10">
        <v>5351.9792499881405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8.5" customHeight="1" x14ac:dyDescent="0.25">
      <c r="A7" s="15" t="s">
        <v>33</v>
      </c>
      <c r="B7" s="6" t="s">
        <v>79</v>
      </c>
      <c r="C7" s="10">
        <v>421.85704501489477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8.5" customHeight="1" x14ac:dyDescent="0.25">
      <c r="A8" s="15" t="s">
        <v>34</v>
      </c>
      <c r="B8" s="6" t="s">
        <v>35</v>
      </c>
      <c r="C8" s="10">
        <v>7029.882216699576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8.5" customHeight="1" x14ac:dyDescent="0.25">
      <c r="A9" s="15" t="s">
        <v>36</v>
      </c>
      <c r="B9" s="6" t="s">
        <v>37</v>
      </c>
      <c r="C9" s="10">
        <v>2802.6108505114589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8.5" customHeight="1" x14ac:dyDescent="0.25">
      <c r="A10" s="15" t="s">
        <v>38</v>
      </c>
      <c r="B10" s="6" t="s">
        <v>39</v>
      </c>
      <c r="C10" s="10">
        <v>164.70681414498171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8.5" customHeight="1" x14ac:dyDescent="0.25">
      <c r="A11" s="15" t="s">
        <v>40</v>
      </c>
      <c r="B11" s="6" t="s">
        <v>80</v>
      </c>
      <c r="C11" s="10">
        <v>713.62776286171402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8.5" customHeight="1" x14ac:dyDescent="0.25">
      <c r="A12" s="15" t="s">
        <v>41</v>
      </c>
      <c r="B12" s="6" t="s">
        <v>81</v>
      </c>
      <c r="C12" s="10">
        <v>1832.5350359689578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8.5" customHeight="1" x14ac:dyDescent="0.25">
      <c r="A13" s="15" t="s">
        <v>42</v>
      </c>
      <c r="B13" s="6" t="s">
        <v>43</v>
      </c>
      <c r="C13" s="10">
        <v>340.33098820437408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8.5" customHeight="1" x14ac:dyDescent="0.25">
      <c r="A14" s="15" t="s">
        <v>44</v>
      </c>
      <c r="B14" s="6" t="s">
        <v>45</v>
      </c>
      <c r="C14" s="10">
        <v>11002.079360055195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8.5" customHeight="1" x14ac:dyDescent="0.25">
      <c r="A15" s="15" t="s">
        <v>46</v>
      </c>
      <c r="B15" s="6" t="s">
        <v>82</v>
      </c>
      <c r="C15" s="10">
        <v>1481.8270605305004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8.5" customHeight="1" x14ac:dyDescent="0.25">
      <c r="A16" s="15" t="s">
        <v>46</v>
      </c>
      <c r="B16" s="6" t="s">
        <v>92</v>
      </c>
      <c r="C16" s="10">
        <v>6593.3862620679029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8.5" customHeight="1" x14ac:dyDescent="0.25">
      <c r="A17" s="15" t="s">
        <v>47</v>
      </c>
      <c r="B17" s="6" t="s">
        <v>48</v>
      </c>
      <c r="C17" s="10">
        <v>695.46269253432502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8.5" customHeight="1" x14ac:dyDescent="0.25">
      <c r="A18" s="15" t="s">
        <v>49</v>
      </c>
      <c r="B18" s="6" t="s">
        <v>83</v>
      </c>
      <c r="C18" s="10">
        <v>738.69861286650723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8.5" customHeight="1" x14ac:dyDescent="0.25">
      <c r="A19" s="15" t="s">
        <v>50</v>
      </c>
      <c r="B19" s="6" t="s">
        <v>84</v>
      </c>
      <c r="C19" s="10">
        <v>10271.660355714383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8.5" customHeight="1" x14ac:dyDescent="0.25">
      <c r="A20" s="15" t="s">
        <v>51</v>
      </c>
      <c r="B20" s="6" t="s">
        <v>52</v>
      </c>
      <c r="C20" s="10">
        <v>1568.4546017976711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8.5" customHeight="1" x14ac:dyDescent="0.25">
      <c r="A21" s="15" t="s">
        <v>53</v>
      </c>
      <c r="B21" s="6" t="s">
        <v>85</v>
      </c>
      <c r="C21" s="10">
        <v>12604.218108145838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8.5" customHeight="1" x14ac:dyDescent="0.25">
      <c r="A22" s="15" t="s">
        <v>53</v>
      </c>
      <c r="B22" s="6" t="s">
        <v>55</v>
      </c>
      <c r="C22" s="10">
        <v>1126.2343602981232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8.5" customHeight="1" thickBot="1" x14ac:dyDescent="0.3">
      <c r="A23" s="18" t="s">
        <v>54</v>
      </c>
      <c r="B23" s="19" t="s">
        <v>86</v>
      </c>
      <c r="C23" s="20">
        <v>8760.4486225954588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8.5" customHeight="1" thickTop="1" x14ac:dyDescent="0.25">
      <c r="A24" s="25" t="s">
        <v>63</v>
      </c>
      <c r="B24" s="24" t="s">
        <v>16</v>
      </c>
      <c r="C24" s="27">
        <f>SUBTOTAL(109,Tabela3[Za izplačilo])</f>
        <v>73500</v>
      </c>
    </row>
    <row r="25" spans="1:29" ht="28.5" customHeight="1" x14ac:dyDescent="0.25">
      <c r="A25" s="2"/>
      <c r="B25" s="2"/>
      <c r="C25" s="8"/>
    </row>
    <row r="26" spans="1:29" ht="28.5" customHeight="1" x14ac:dyDescent="0.25">
      <c r="A26" s="2" t="s">
        <v>28</v>
      </c>
      <c r="B26" s="2"/>
      <c r="C26" s="8"/>
    </row>
    <row r="27" spans="1:29" ht="28.5" customHeight="1" x14ac:dyDescent="0.25"/>
    <row r="28" spans="1:29" ht="28.5" customHeight="1" x14ac:dyDescent="0.25"/>
  </sheetData>
  <mergeCells count="2">
    <mergeCell ref="A1:C1"/>
    <mergeCell ref="A4:C4"/>
  </mergeCells>
  <pageMargins left="0.7" right="0.7" top="0.75" bottom="0.75" header="0.51180555555554996" footer="0.51180555555554996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8"/>
  <sheetViews>
    <sheetView workbookViewId="0">
      <pane ySplit="5" topLeftCell="A6" activePane="bottomLeft" state="frozen"/>
      <selection pane="bottomLeft" activeCell="A7" sqref="A7"/>
    </sheetView>
  </sheetViews>
  <sheetFormatPr defaultColWidth="0" defaultRowHeight="26.25" customHeight="1" zeroHeight="1" x14ac:dyDescent="0.25"/>
  <cols>
    <col min="1" max="1" width="53.42578125" style="1" customWidth="1"/>
    <col min="2" max="2" width="63.140625" style="1" customWidth="1"/>
    <col min="3" max="3" width="17" style="9" customWidth="1"/>
    <col min="4" max="4" width="9.140625" customWidth="1"/>
    <col min="5" max="29" width="0" hidden="1" customWidth="1"/>
    <col min="30" max="16384" width="9.140625" hidden="1"/>
  </cols>
  <sheetData>
    <row r="1" spans="1:29" ht="26.25" customHeight="1" thickBot="1" x14ac:dyDescent="0.3">
      <c r="A1" s="11" t="s">
        <v>0</v>
      </c>
      <c r="B1" s="11"/>
      <c r="C1" s="11"/>
    </row>
    <row r="2" spans="1:29" ht="26.25" customHeight="1" thickTop="1" x14ac:dyDescent="0.25">
      <c r="A2" s="2" t="s">
        <v>1</v>
      </c>
      <c r="B2" s="3"/>
      <c r="C2" s="8"/>
    </row>
    <row r="3" spans="1:29" ht="26.25" customHeight="1" x14ac:dyDescent="0.25">
      <c r="A3" s="2" t="s">
        <v>2</v>
      </c>
      <c r="B3" s="2"/>
      <c r="C3" s="8"/>
    </row>
    <row r="4" spans="1:29" ht="26.25" customHeight="1" x14ac:dyDescent="0.25">
      <c r="A4" s="2" t="s">
        <v>56</v>
      </c>
      <c r="B4" s="2"/>
      <c r="C4" s="8"/>
    </row>
    <row r="5" spans="1:29" ht="26.25" customHeight="1" x14ac:dyDescent="0.25">
      <c r="A5" s="12" t="s">
        <v>4</v>
      </c>
      <c r="B5" s="13" t="s">
        <v>5</v>
      </c>
      <c r="C5" s="14" t="s">
        <v>64</v>
      </c>
    </row>
    <row r="6" spans="1:29" ht="26.25" customHeight="1" x14ac:dyDescent="0.25">
      <c r="A6" s="15" t="s">
        <v>65</v>
      </c>
      <c r="B6" s="5" t="s">
        <v>57</v>
      </c>
      <c r="C6" s="10">
        <v>1882.7850843692897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.75" customHeight="1" x14ac:dyDescent="0.25">
      <c r="A7" s="15" t="s">
        <v>66</v>
      </c>
      <c r="B7" s="7" t="s">
        <v>88</v>
      </c>
      <c r="C7" s="10">
        <v>587.54322180753582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5.25" customHeight="1" x14ac:dyDescent="0.25">
      <c r="A8" s="15" t="s">
        <v>67</v>
      </c>
      <c r="B8" s="5" t="s">
        <v>58</v>
      </c>
      <c r="C8" s="10">
        <v>1696.4442207532211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6.25" customHeight="1" x14ac:dyDescent="0.25">
      <c r="A9" s="15" t="s">
        <v>68</v>
      </c>
      <c r="B9" s="7" t="s">
        <v>90</v>
      </c>
      <c r="C9" s="10">
        <v>904.7702510683846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6.25" customHeight="1" x14ac:dyDescent="0.25">
      <c r="A10" s="15" t="s">
        <v>69</v>
      </c>
      <c r="B10" s="7" t="s">
        <v>89</v>
      </c>
      <c r="C10" s="10">
        <v>555.56538224667099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6.25" customHeight="1" x14ac:dyDescent="0.25">
      <c r="A11" s="16" t="s">
        <v>70</v>
      </c>
      <c r="B11" s="7" t="s">
        <v>87</v>
      </c>
      <c r="C11" s="10">
        <v>2159.09913183864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6.25" customHeight="1" x14ac:dyDescent="0.25">
      <c r="A12" s="15" t="s">
        <v>60</v>
      </c>
      <c r="B12" s="7" t="s">
        <v>91</v>
      </c>
      <c r="C12" s="10">
        <v>676.9696843005745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6.25" customHeight="1" thickBot="1" x14ac:dyDescent="0.3">
      <c r="A13" s="18" t="s">
        <v>62</v>
      </c>
      <c r="B13" s="26" t="s">
        <v>59</v>
      </c>
      <c r="C13" s="20">
        <v>1536.8230236156826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6.25" customHeight="1" thickTop="1" x14ac:dyDescent="0.25">
      <c r="A14" s="22" t="s">
        <v>63</v>
      </c>
      <c r="B14" s="28" t="s">
        <v>16</v>
      </c>
      <c r="C14" s="23">
        <f>SUBTOTAL(109,Tabela1[Za izplačilo])</f>
        <v>10000</v>
      </c>
    </row>
    <row r="15" spans="1:29" ht="26.25" customHeight="1" x14ac:dyDescent="0.25">
      <c r="A15" s="2"/>
      <c r="B15" s="2"/>
      <c r="C15" s="8"/>
    </row>
    <row r="16" spans="1:29" ht="26.25" customHeight="1" x14ac:dyDescent="0.25">
      <c r="A16" s="2" t="s">
        <v>28</v>
      </c>
      <c r="B16" s="2"/>
      <c r="C16" s="8"/>
    </row>
    <row r="17" ht="26.25" customHeight="1" x14ac:dyDescent="0.25"/>
    <row r="18" ht="26.25" customHeight="1" x14ac:dyDescent="0.25"/>
  </sheetData>
  <pageMargins left="0.7" right="0.7" top="0.75" bottom="0.75" header="0.51180555555554996" footer="0.51180555555554996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 Sklop A 2024</vt:lpstr>
      <vt:lpstr>Zbirnik Sklop B 2024</vt:lpstr>
      <vt:lpstr>Zbirnik Sklop C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Poročilo o izvedbi javnega razpisa 2024</dc:title>
  <dc:subject/>
  <dc:creator>Tomaz Kalin</dc:creator>
  <cp:keywords/>
  <dc:description/>
  <cp:lastModifiedBy>Jan Drol</cp:lastModifiedBy>
  <dcterms:created xsi:type="dcterms:W3CDTF">2024-02-13T14:50:20Z</dcterms:created>
  <dcterms:modified xsi:type="dcterms:W3CDTF">2024-08-30T10:28:05Z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