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covic\Documents\DV SEPTEMBER 2021\"/>
    </mc:Choice>
  </mc:AlternateContent>
  <xr:revisionPtr revIDLastSave="0" documentId="8_{63D2F1FF-1212-46DF-923C-B1718C468D92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Pridobivanje 2021 rebalans 1 " sheetId="1" r:id="rId1"/>
    <sheet name="Rapolaganje 2021 rebalans" sheetId="2" r:id="rId2"/>
  </sheets>
  <definedNames>
    <definedName name="_xlnm.Print_Area" localSheetId="0">'Pridobivanje 2021 rebalans 1 '!$A$1:$G$297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6" i="1" l="1"/>
  <c r="F132" i="2"/>
  <c r="F133" i="2" l="1"/>
  <c r="G126" i="1"/>
  <c r="G88" i="1"/>
  <c r="G72" i="1"/>
  <c r="F256" i="1" l="1"/>
  <c r="F297" i="1" s="1"/>
  <c r="G182" i="1"/>
  <c r="G153" i="1"/>
  <c r="G4" i="1"/>
  <c r="G160" i="1" l="1"/>
  <c r="XES91" i="1" l="1"/>
</calcChain>
</file>

<file path=xl/sharedStrings.xml><?xml version="1.0" encoding="utf-8"?>
<sst xmlns="http://schemas.openxmlformats.org/spreadsheetml/2006/main" count="1587" uniqueCount="608">
  <si>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</si>
  <si>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</si>
  <si>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</si>
  <si>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</si>
  <si>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</si>
  <si>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</si>
  <si>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</si>
  <si>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</si>
  <si>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>4315/12</t>
  </si>
  <si>
    <t xml:space="preserve">stavbno </t>
  </si>
  <si>
    <t>Kategorizirana občinska cesta Preserje - Sv. Katarina LC 284351</t>
  </si>
  <si>
    <t>k.o. Grgar</t>
  </si>
  <si>
    <t>41/3</t>
  </si>
  <si>
    <t xml:space="preserve">Rekonstrukcija kategorizirane občisnke ceste LC 284 011 v Grgarju </t>
  </si>
  <si>
    <t>2637/3</t>
  </si>
  <si>
    <t>2637/5</t>
  </si>
  <si>
    <t>59/9</t>
  </si>
  <si>
    <t>kmetijsko</t>
  </si>
  <si>
    <t>61/8</t>
  </si>
  <si>
    <t>2810/40</t>
  </si>
  <si>
    <t>Kategorizirana občinska cesta Grgar LC 284016</t>
  </si>
  <si>
    <t>k.o. Solkan</t>
  </si>
  <si>
    <t>1355/3</t>
  </si>
  <si>
    <t>Pot na Breg - rekonstrukcija vozišča in pločnik, LK 286 151</t>
  </si>
  <si>
    <t>1355/5</t>
  </si>
  <si>
    <t>k.o. Nova Gorica</t>
  </si>
  <si>
    <t>645/1</t>
  </si>
  <si>
    <t>k.o. Rožna Dolina</t>
  </si>
  <si>
    <t>k.o. Bate</t>
  </si>
  <si>
    <t>1624/5</t>
  </si>
  <si>
    <t>Razširitev ceste za vodovod Grgarske Ravne, LC 284 011</t>
  </si>
  <si>
    <t>k.o. Dornberk</t>
  </si>
  <si>
    <t>del 721/8</t>
  </si>
  <si>
    <t xml:space="preserve">stavbno, kmetijsko </t>
  </si>
  <si>
    <t>Kategorizirana občinska cesta JP 784323</t>
  </si>
  <si>
    <t>del 721/9</t>
  </si>
  <si>
    <t>del 721/11</t>
  </si>
  <si>
    <t>k.o. Kromberk</t>
  </si>
  <si>
    <t>108/6</t>
  </si>
  <si>
    <t>Kategorizirana občinska cesta JP 784 351</t>
  </si>
  <si>
    <t>k.o. Stara Gora</t>
  </si>
  <si>
    <t>1273/1</t>
  </si>
  <si>
    <t>Kategorizirana občinska cesta JP 784 292</t>
  </si>
  <si>
    <t>432/339</t>
  </si>
  <si>
    <t>Kategorizirana občinska cesta z oznako JP 785 041</t>
  </si>
  <si>
    <t>432/340</t>
  </si>
  <si>
    <t>4645/2</t>
  </si>
  <si>
    <t>Kategorizirana občinska cesta Branik - Preserje LC 001043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</si>
  <si>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</si>
  <si>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</si>
  <si>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</si>
  <si>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</si>
  <si>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</si>
  <si>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</si>
  <si>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326/3</t>
  </si>
  <si>
    <t>Kategorizirana občinska cesta JP 785 563</t>
  </si>
  <si>
    <t>k.o. Ozeljan</t>
  </si>
  <si>
    <t>zelena površina</t>
  </si>
  <si>
    <t>Pot do nepozidanih stavbnih zemljišč Čuklja JP 784 263</t>
  </si>
  <si>
    <t>527/2</t>
  </si>
  <si>
    <t xml:space="preserve">kmetijsko </t>
  </si>
  <si>
    <t>36/7</t>
  </si>
  <si>
    <t>Kategorizirana občinska cesta LC 284171 (Lavričeva) s pločnikom</t>
  </si>
  <si>
    <t>36/10</t>
  </si>
  <si>
    <t>1370/1</t>
  </si>
  <si>
    <t>Odvodnik v Sočo - cestni priključek Soške vile</t>
  </si>
  <si>
    <t>k.o. Prvačina</t>
  </si>
  <si>
    <t>143/2</t>
  </si>
  <si>
    <t>Kategorizirana občinska cesta JP 786201</t>
  </si>
  <si>
    <t>144/3</t>
  </si>
  <si>
    <t>Kategorizirana občinska cesta JP 786212</t>
  </si>
  <si>
    <t>del 699/2</t>
  </si>
  <si>
    <t>699/4</t>
  </si>
  <si>
    <t>k.o. Trnovo</t>
  </si>
  <si>
    <t>del 1031/5</t>
  </si>
  <si>
    <t>Kategorizirana občinska cesta JP 785374</t>
  </si>
  <si>
    <t>50/5</t>
  </si>
  <si>
    <t>Kategorizirana občinska cesta JP 785372</t>
  </si>
  <si>
    <t>49/4</t>
  </si>
  <si>
    <t>1305/2</t>
  </si>
  <si>
    <t>del 2743/1</t>
  </si>
  <si>
    <t>Sanacija ovinka na LC 284011</t>
  </si>
  <si>
    <t>del 2759/2</t>
  </si>
  <si>
    <t>del 2758/3</t>
  </si>
  <si>
    <t>del 458/1</t>
  </si>
  <si>
    <t>Sanacija brežine na JP785401</t>
  </si>
  <si>
    <t>k.o. Ravnica</t>
  </si>
  <si>
    <t>Kategorizirana občinska cesta LC 284112</t>
  </si>
  <si>
    <t>1385/2</t>
  </si>
  <si>
    <t>471/6</t>
  </si>
  <si>
    <t>490/2</t>
  </si>
  <si>
    <t>692/4</t>
  </si>
  <si>
    <t>Rekonstrukcija  odseka ceste LC 284013</t>
  </si>
  <si>
    <t>692/5</t>
  </si>
  <si>
    <t>695/4</t>
  </si>
  <si>
    <t>695/5</t>
  </si>
  <si>
    <t>359/81</t>
  </si>
  <si>
    <t>Dostopna pot na pokopališče Stara Gora JP 785113</t>
  </si>
  <si>
    <t>708/2</t>
  </si>
  <si>
    <t>682/18</t>
  </si>
  <si>
    <t xml:space="preserve">Kategorizirana občinska cesta JP 787 061 med Perlo in Projektom </t>
  </si>
  <si>
    <t>k.o. Čepovan</t>
  </si>
  <si>
    <t>k.o. Loke</t>
  </si>
  <si>
    <t xml:space="preserve">zemljišče z ruševino </t>
  </si>
  <si>
    <t>Širitev kategoriziorane občinske ceste LC 284 291</t>
  </si>
  <si>
    <t>4087/2</t>
  </si>
  <si>
    <t>Dostopna cesta v cono Meblo LK 286 311</t>
  </si>
  <si>
    <t>849/4</t>
  </si>
  <si>
    <t>850/5</t>
  </si>
  <si>
    <t>1947/6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</si>
  <si>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</si>
  <si>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</si>
  <si>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</si>
  <si>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</si>
  <si>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</si>
  <si>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</si>
  <si>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</si>
  <si>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</si>
  <si>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</si>
  <si>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</si>
  <si>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</si>
  <si>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</si>
  <si>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2321/3</t>
  </si>
  <si>
    <t>2483/2</t>
  </si>
  <si>
    <t>2483/4</t>
  </si>
  <si>
    <t>2485/2</t>
  </si>
  <si>
    <t>k.o.  Branik</t>
  </si>
  <si>
    <t>stavbno in kmetijsko</t>
  </si>
  <si>
    <t>del 1333/1</t>
  </si>
  <si>
    <t>del 1333/2</t>
  </si>
  <si>
    <t>del 1332/1</t>
  </si>
  <si>
    <t>del 8</t>
  </si>
  <si>
    <t>del 11/1</t>
  </si>
  <si>
    <t>del 255/10</t>
  </si>
  <si>
    <t>del 255/3</t>
  </si>
  <si>
    <t>255/20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</si>
  <si>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</si>
  <si>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</si>
  <si>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</si>
  <si>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</si>
  <si>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</si>
  <si>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</si>
  <si>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</si>
  <si>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</si>
  <si>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</si>
  <si>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</si>
  <si>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</si>
  <si>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</si>
  <si>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198/4</t>
  </si>
  <si>
    <t>Nekategorizirana občinska cesta, ki se navezuje na  JP 784 371</t>
  </si>
  <si>
    <t>321/6</t>
  </si>
  <si>
    <t>320/2</t>
  </si>
  <si>
    <t>292/14</t>
  </si>
  <si>
    <t>312/2</t>
  </si>
  <si>
    <t>442/4</t>
  </si>
  <si>
    <t>k.o. Šmihel</t>
  </si>
  <si>
    <t>974/5</t>
  </si>
  <si>
    <t>Nekategorizirana občinska cesta, dostop do več stanovansjkih objektov</t>
  </si>
  <si>
    <t>178/2</t>
  </si>
  <si>
    <t>Cesta za  ureditev turistične poti na grad Rihemberk</t>
  </si>
  <si>
    <t>383/155</t>
  </si>
  <si>
    <t>1034/1</t>
  </si>
  <si>
    <t>1034/2</t>
  </si>
  <si>
    <t>881/2</t>
  </si>
  <si>
    <t>Menjava zemljišč (ukinitev poti čez njive)</t>
  </si>
  <si>
    <t xml:space="preserve">k.o. Osek </t>
  </si>
  <si>
    <t>1545/3</t>
  </si>
  <si>
    <t xml:space="preserve">1/4 zemljišča, 3/4 v lasti MONG - ob novem objektu KS Osek Vitovlje </t>
  </si>
  <si>
    <t>1545/2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</si>
  <si>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</si>
  <si>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</si>
  <si>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</si>
  <si>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</si>
  <si>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</si>
  <si>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</si>
  <si>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</si>
  <si>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</si>
  <si>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</si>
  <si>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Pešpot Dornberk</t>
  </si>
  <si>
    <t>300/2</t>
  </si>
  <si>
    <t>7645/10</t>
  </si>
  <si>
    <t>304/2</t>
  </si>
  <si>
    <t>660/17</t>
  </si>
  <si>
    <t>Pločnik in kolesarska pot Ulica Gradnikove brigade, KJ 978 411</t>
  </si>
  <si>
    <t>660/24</t>
  </si>
  <si>
    <t>Ekološki otoki</t>
  </si>
  <si>
    <t>Ureditev ekološkega otoka</t>
  </si>
  <si>
    <t>del 4098/1</t>
  </si>
  <si>
    <t>2569/147</t>
  </si>
  <si>
    <t>del 721/2</t>
  </si>
  <si>
    <t>del 3276</t>
  </si>
  <si>
    <t>del 106/1</t>
  </si>
  <si>
    <t>del 6478/2</t>
  </si>
  <si>
    <t>del 6479/2</t>
  </si>
  <si>
    <t>del 1349/1</t>
  </si>
  <si>
    <t>del 106/3</t>
  </si>
  <si>
    <t>1169/3</t>
  </si>
  <si>
    <t>del 1169/4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</si>
  <si>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</si>
  <si>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</si>
  <si>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</si>
  <si>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</si>
  <si>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198/3</t>
  </si>
  <si>
    <t>Pokopališče s poslovilnim objektom</t>
  </si>
  <si>
    <t>Spomenik Erjavčeva ulica</t>
  </si>
  <si>
    <t>1384/24</t>
  </si>
  <si>
    <t xml:space="preserve">INVESTICIJE </t>
  </si>
  <si>
    <t>prometne infrastruktura</t>
  </si>
  <si>
    <t>Most čez potok Potok  v Dornberku</t>
  </si>
  <si>
    <t>del 6719</t>
  </si>
  <si>
    <t>del 7792</t>
  </si>
  <si>
    <t>del 8120</t>
  </si>
  <si>
    <t>Proračunska postavka 07300- Projekt Vipava</t>
  </si>
  <si>
    <t xml:space="preserve">Proračunska postavka 10152 - Investicija v zdravstveni dom Nova Gorica </t>
  </si>
  <si>
    <t>Proračunska postavka 07307 - Varna pot v šolo Branik</t>
  </si>
  <si>
    <t>Varna pot v šolo Branik</t>
  </si>
  <si>
    <t xml:space="preserve">Proračunska postavka 07023 - Izgradnja in ureditev kolesarskih in pešpoti </t>
  </si>
  <si>
    <t>383/154</t>
  </si>
  <si>
    <t>383/160</t>
  </si>
  <si>
    <t>130/1</t>
  </si>
  <si>
    <t>130/2</t>
  </si>
  <si>
    <t>53/5</t>
  </si>
  <si>
    <t>del 1135</t>
  </si>
  <si>
    <t>del 1137</t>
  </si>
  <si>
    <t>del 3175/3</t>
  </si>
  <si>
    <t>del 3175/2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</si>
  <si>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</si>
  <si>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</si>
  <si>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</si>
  <si>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</si>
  <si>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</si>
  <si>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</si>
  <si>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</si>
  <si>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</si>
  <si>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</si>
  <si>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7645/4</t>
  </si>
  <si>
    <t>Parcela kot zelena površina ob židovskem pokopališču v Rožni Dolini</t>
  </si>
  <si>
    <t>1042/7</t>
  </si>
  <si>
    <t>Brv preko reke Vipave v Peklu</t>
  </si>
  <si>
    <t>del 420/173</t>
  </si>
  <si>
    <t>del 426/1</t>
  </si>
  <si>
    <t>del 420/236</t>
  </si>
  <si>
    <t>Pločnik ob Ulici bratov Hvalič</t>
  </si>
  <si>
    <t>197/2</t>
  </si>
  <si>
    <t>Parcela ob pokopališču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</si>
  <si>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</si>
  <si>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</si>
  <si>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</si>
  <si>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</si>
  <si>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</si>
  <si>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</si>
  <si>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vodno</t>
  </si>
  <si>
    <t>4800/4</t>
  </si>
  <si>
    <t>540/5</t>
  </si>
  <si>
    <t>gozdno</t>
  </si>
  <si>
    <t xml:space="preserve">Dvorišče za objektom ZZZS </t>
  </si>
  <si>
    <t>Komunalno opremljanje</t>
  </si>
  <si>
    <t>653/3</t>
  </si>
  <si>
    <t>459/12</t>
  </si>
  <si>
    <t>Načrtovani vod fekalne kanalizacije</t>
  </si>
  <si>
    <t>Vzdrževanje načrtovanega voda fekalne kanalizacije</t>
  </si>
  <si>
    <t>Zemljišče pred spomenikom dr. Henrika Tume</t>
  </si>
  <si>
    <t>1180/3</t>
  </si>
  <si>
    <t>21/63</t>
  </si>
  <si>
    <t>21/64</t>
  </si>
  <si>
    <t>21/65</t>
  </si>
  <si>
    <t>21/68</t>
  </si>
  <si>
    <t>21/73</t>
  </si>
  <si>
    <t>21/75</t>
  </si>
  <si>
    <t>21/77</t>
  </si>
  <si>
    <t>21/79</t>
  </si>
  <si>
    <t>21/95</t>
  </si>
  <si>
    <t>3/8</t>
  </si>
  <si>
    <t>3/4</t>
  </si>
  <si>
    <t>Dostop ob pokopališču Loke</t>
  </si>
  <si>
    <t>Eko otok Prvačina</t>
  </si>
  <si>
    <t>4830/2</t>
  </si>
  <si>
    <t>705/5</t>
  </si>
  <si>
    <t>1529/9</t>
  </si>
  <si>
    <t>1100/70</t>
  </si>
  <si>
    <t>1104/16</t>
  </si>
  <si>
    <t>Vaško jedro Čepovan</t>
  </si>
  <si>
    <t>*79/2</t>
  </si>
  <si>
    <t>2340/9</t>
  </si>
  <si>
    <t>2340/10</t>
  </si>
  <si>
    <t>Kategorizirana občinska cesta LC 284013</t>
  </si>
  <si>
    <t>Dvorišče ob objektu</t>
  </si>
  <si>
    <t>Zemljišče pod stavbo</t>
  </si>
  <si>
    <t>Stavba bivše trgovine Mercator</t>
  </si>
  <si>
    <t>Projekt Vipava</t>
  </si>
  <si>
    <t>1198/3</t>
  </si>
  <si>
    <t>1198/4</t>
  </si>
  <si>
    <t>Del tematske poti Vipava - dostop do brvi čez Vipavo</t>
  </si>
  <si>
    <t>1027/5</t>
  </si>
  <si>
    <t>1027/11</t>
  </si>
  <si>
    <t>1030/10</t>
  </si>
  <si>
    <t>1033/10</t>
  </si>
  <si>
    <t xml:space="preserve"> 703/5</t>
  </si>
  <si>
    <t>k.o. Mravljevi</t>
  </si>
  <si>
    <t>2462/5</t>
  </si>
  <si>
    <t>2462/8</t>
  </si>
  <si>
    <t>2527/11</t>
  </si>
  <si>
    <t>Zahodno območje, dostopna pot v PEC Kromberk</t>
  </si>
  <si>
    <t>Cankarjeva ulica - del LZ 288 131</t>
  </si>
  <si>
    <t>Dostopna pot v cono Meblo - Vodovodna pot</t>
  </si>
  <si>
    <t>Ščedenska cesta - povezava Žabji kraj</t>
  </si>
  <si>
    <t>Vodovodna pot med KJ 978451 in LK 286311</t>
  </si>
  <si>
    <t>Kategorizirana občinska cesta LK 286301, smer Hofer</t>
  </si>
  <si>
    <t>Kategorizirana občinska cesta JP 785 781</t>
  </si>
  <si>
    <t>Kategorizirana občinska cesta LC 001051</t>
  </si>
  <si>
    <t>Kategorizirana občinska cesta LC 284031</t>
  </si>
  <si>
    <t>Krožišče pri Hermeliki -  med Vojkovo cesto  in Ulico xxx.divizije</t>
  </si>
  <si>
    <t>Kategorizirana občinska cesta JP 784633</t>
  </si>
  <si>
    <t>Kategorizirana občinska cesta JP 784413</t>
  </si>
  <si>
    <t>Kategorizirana občinska cesta JP 784231</t>
  </si>
  <si>
    <t>Kategorizirana občinska cesta LK 286431, za fekalno kanalizacijo</t>
  </si>
  <si>
    <t>Kategorizirana kolesarska pot KJ 978 471, Erjavčeva - Cankarjeva ulica</t>
  </si>
  <si>
    <t xml:space="preserve">Kategorizirana občisnka cesta LC 284 011 v Grgarju </t>
  </si>
  <si>
    <t>Kategorizirana občinska cesta LK 288080 Žabji kraj - Ščedne</t>
  </si>
  <si>
    <t>Ureditev ulice Vinka Vodopivca - pločnik</t>
  </si>
  <si>
    <t xml:space="preserve">Pločnik ob Ulici Vinka Vodopivca </t>
  </si>
  <si>
    <t>Ureditev Ulice bratov Hvalič - pločnik</t>
  </si>
  <si>
    <t>Nekategorizirana  cesta, ki se navezuje na JP 787141 Šempas -Ozeljan</t>
  </si>
  <si>
    <t>Nekategorizirana  cesta</t>
  </si>
  <si>
    <t>Nekategorizirana  cesta v poslovno cono v Rožni Dolini</t>
  </si>
  <si>
    <t>Nekategorizirana  cesta na Barju, proti zadrževalniku</t>
  </si>
  <si>
    <t>stavba</t>
  </si>
  <si>
    <t>Kategorizirana občinska cesta LC 001021</t>
  </si>
  <si>
    <t>Rekonstrukcija ceste in regulacija potoka Liskur LK 786431</t>
  </si>
  <si>
    <t>Kategorizirana občinskea cesta JP 754725</t>
  </si>
  <si>
    <t>Brezplačni prenos sol.- deleža do 1/21</t>
  </si>
  <si>
    <t>SKUPAJ  2 - investicije</t>
  </si>
  <si>
    <t>SKUPAJ 1</t>
  </si>
  <si>
    <t>2304-329-1</t>
  </si>
  <si>
    <t>2304-329-5</t>
  </si>
  <si>
    <t>2304-329-6</t>
  </si>
  <si>
    <t>Poslovni prostor</t>
  </si>
  <si>
    <t>Skupni dostop</t>
  </si>
  <si>
    <t>Skupno stopnišče</t>
  </si>
  <si>
    <t>stavbno zemljišče</t>
  </si>
  <si>
    <t>Rekonstrucija kategorizirane občinske ceste JP 786774</t>
  </si>
  <si>
    <t>del 1155/1</t>
  </si>
  <si>
    <t>del 1155/2</t>
  </si>
  <si>
    <t>del 1155/3</t>
  </si>
  <si>
    <t>del 1158</t>
  </si>
  <si>
    <t>Odkup 1/16 parcele ob Poti na Breg</t>
  </si>
  <si>
    <t>551/163</t>
  </si>
  <si>
    <t>del 4720/4</t>
  </si>
  <si>
    <t>del 255/6</t>
  </si>
  <si>
    <t>5939/4</t>
  </si>
  <si>
    <t>del 4620/48</t>
  </si>
  <si>
    <t>del 4634/10</t>
  </si>
  <si>
    <t>del 4620/7</t>
  </si>
  <si>
    <t>del 4645/2</t>
  </si>
  <si>
    <t>del *625</t>
  </si>
  <si>
    <t>del 4619/10</t>
  </si>
  <si>
    <t>del 4619/13</t>
  </si>
  <si>
    <t>del 4619/9</t>
  </si>
  <si>
    <t>Proračunska postavka 07353 - OPPN Ob železniški - Majske poljane</t>
  </si>
  <si>
    <t>Pridobitev zemljišč na območju "Majske poljane", na katerih je zgrajena prometna infrastruktura - cestišče (vozišče, pločnik, kolesarska pot), na MONG, v skladu s Pogodbo o medsebojnih obveznostih in opremljanju iz leta 2008. Skupaj 2530 m2 (60 eur/m2)</t>
  </si>
  <si>
    <t>SKUPAJ 3 - Majske poljane</t>
  </si>
  <si>
    <t>2102/2</t>
  </si>
  <si>
    <t>6718/2</t>
  </si>
  <si>
    <t>6739/2</t>
  </si>
  <si>
    <t xml:space="preserve"> Vodohran za naselje Šmihel</t>
  </si>
  <si>
    <t>del 952</t>
  </si>
  <si>
    <t>Kategorizirana občinskea cesta LC 001021</t>
  </si>
  <si>
    <t>Kategorizirana občinskea cesta JP 786334</t>
  </si>
  <si>
    <t>Načrtovana rekonstrukcija ceste, ki vodi do objekta Kajak center, z namenom zagotovitve večje prometne varnosti pri vključevanju kolesarjev z novo zgrajene brvi čez reko Sočo v promet.</t>
  </si>
  <si>
    <t>del 59/1</t>
  </si>
  <si>
    <t>Del dostopne poti zahod - PEC Kromberk</t>
  </si>
  <si>
    <t>2297-222</t>
  </si>
  <si>
    <t>2304-310-2</t>
  </si>
  <si>
    <t>638/13</t>
  </si>
  <si>
    <t>638/14</t>
  </si>
  <si>
    <t>Objekt ob Rejčevi ulici</t>
  </si>
  <si>
    <t>Pridobivanje nepremičnin  za doseganje ciljev stanovanjskega razvoja in za realizacijo ciljev v okviru javnega programa</t>
  </si>
  <si>
    <t>k.o. Lokovec</t>
  </si>
  <si>
    <t>21/81</t>
  </si>
  <si>
    <t>1745/1</t>
  </si>
  <si>
    <t>1745/2</t>
  </si>
  <si>
    <t>Kategorizirana občinska cesta LC 284212 in LC 284211, Saksid</t>
  </si>
  <si>
    <t>1950/4</t>
  </si>
  <si>
    <t>Odvodnik Koren - zmanjšanje poplavne ogroženosti</t>
  </si>
  <si>
    <t>Proračunska postavka 06038 - Nakup poslovnih prostorov in zemljišč na javnih dražbah</t>
  </si>
  <si>
    <t>k.o. Lokve</t>
  </si>
  <si>
    <t>Skupaj 4 - Lokve</t>
  </si>
  <si>
    <t>SKUPAJ 1+2+3+4</t>
  </si>
  <si>
    <t>198/2</t>
  </si>
  <si>
    <t>198/5</t>
  </si>
  <si>
    <t>199/4</t>
  </si>
  <si>
    <t>198/6</t>
  </si>
  <si>
    <t>247/1</t>
  </si>
  <si>
    <t>247/8</t>
  </si>
  <si>
    <t>199/3</t>
  </si>
  <si>
    <t>239/14</t>
  </si>
  <si>
    <t>239/15</t>
  </si>
  <si>
    <t>239/18</t>
  </si>
  <si>
    <t>242/2</t>
  </si>
  <si>
    <t>242/3</t>
  </si>
  <si>
    <t>242/5</t>
  </si>
  <si>
    <t>245/10</t>
  </si>
  <si>
    <t>245/11</t>
  </si>
  <si>
    <t>260/11</t>
  </si>
  <si>
    <t>260/18</t>
  </si>
  <si>
    <t>260/19</t>
  </si>
  <si>
    <t>247/2</t>
  </si>
  <si>
    <t>247/3</t>
  </si>
  <si>
    <t>stavba na parceli 199/3</t>
  </si>
  <si>
    <t>št. stavbe 1</t>
  </si>
  <si>
    <t>št. stavbe 35</t>
  </si>
  <si>
    <t>stavba na parceli 239/14</t>
  </si>
  <si>
    <t>solastniški delež na stavbi do 1/3</t>
  </si>
  <si>
    <t>št. stavbe 36</t>
  </si>
  <si>
    <t>stavba na parceli 239/15</t>
  </si>
  <si>
    <t>solastniški delež na parceli do 1/3</t>
  </si>
  <si>
    <t>Zap. št.</t>
  </si>
  <si>
    <t>Velikost   (v m2)</t>
  </si>
  <si>
    <t>Vrsta nepremičnine (zemljišča)</t>
  </si>
  <si>
    <t>Predvidena sredstva       (v EUR)</t>
  </si>
  <si>
    <t>Metoda razpolaganja</t>
  </si>
  <si>
    <t>1351/38</t>
  </si>
  <si>
    <t>neposredna pogodba</t>
  </si>
  <si>
    <t>Dvorišče pred poslovnim prostorom obrtna cona ob Langobardski ulici</t>
  </si>
  <si>
    <t>2132/20</t>
  </si>
  <si>
    <t>Brezplačen prenos zemljišča na RS - pas ob državni cesti</t>
  </si>
  <si>
    <t>k.o Šempas</t>
  </si>
  <si>
    <t>682/76</t>
  </si>
  <si>
    <t>dražba, zbiranje ponudb</t>
  </si>
  <si>
    <t>Odtujitev zemljišč ob cesti Perla - Projekt</t>
  </si>
  <si>
    <t>4903/11</t>
  </si>
  <si>
    <t>Opuščena trasa ceste Preserje - Vrh</t>
  </si>
  <si>
    <t>4903/12</t>
  </si>
  <si>
    <t>172/14</t>
  </si>
  <si>
    <t>Stavbno zemljišče ob  stanovanjskih objektih, v uporabi stanovalcev</t>
  </si>
  <si>
    <t>172/15</t>
  </si>
  <si>
    <t>172/16</t>
  </si>
  <si>
    <t>172/18</t>
  </si>
  <si>
    <t>5229/2</t>
  </si>
  <si>
    <t>Stavbno zemljišče ob stanovanjski hiši Šmihel 39</t>
  </si>
  <si>
    <t>5940/4</t>
  </si>
  <si>
    <t>Ukinitev JD nekategorizirana občinska cesta, ni več v uporabi, nova trasa</t>
  </si>
  <si>
    <t>del 1067/14</t>
  </si>
  <si>
    <t>Stavbno zemljišče ob stanovanjski hiši Trnovo 56</t>
  </si>
  <si>
    <t>2246/5</t>
  </si>
  <si>
    <t>Funkcionalno zemljišče ob stanovanjskem objektu štev. Skalniška 10, Oddih</t>
  </si>
  <si>
    <t>1473/236</t>
  </si>
  <si>
    <t>Funkcionalno zemljišče ob stanovanjskem objektu štev. Grgarske Ravne 54</t>
  </si>
  <si>
    <t>Zemljišče ob hiši Preserje 32</t>
  </si>
  <si>
    <t>7718/2</t>
  </si>
  <si>
    <t>Zamenjava zemljišč (prestavitev JD poti čez njive)</t>
  </si>
  <si>
    <t>7718/3</t>
  </si>
  <si>
    <t>988/35</t>
  </si>
  <si>
    <t>Zemljišče ob stanovansjkem objektu</t>
  </si>
  <si>
    <t>988/36</t>
  </si>
  <si>
    <t>del 7693/1</t>
  </si>
  <si>
    <t>Prosto kmetijsko zemljišče ob železnici</t>
  </si>
  <si>
    <t>1302/29</t>
  </si>
  <si>
    <t>133/2</t>
  </si>
  <si>
    <t>del 4903/5</t>
  </si>
  <si>
    <t>Pozidano zemljlišče ob stanovanjski stavbi</t>
  </si>
  <si>
    <t>531/22</t>
  </si>
  <si>
    <t>Zemljišče ob stanovanjski stavbi Bate 30</t>
  </si>
  <si>
    <t>1464/38</t>
  </si>
  <si>
    <t>Nepremičnine so funkcionalno zemljišče vrstnim stanovanjskim objektom ob Ulici Marija Kogoja. Nepremičnine so nastale v postopku parcelacije parcele 1464/2 k. o. Nova Gorica, ki je v lasti MONG, v zvezi s katero je bil narejen Elaborat geodetske storitve  dne 10.6.2020, ki pa še ni pravnomočen.</t>
  </si>
  <si>
    <t>1464/39</t>
  </si>
  <si>
    <t>1464/40</t>
  </si>
  <si>
    <t>1464/41</t>
  </si>
  <si>
    <t>1464/42</t>
  </si>
  <si>
    <t>1464/43</t>
  </si>
  <si>
    <t>1464/44</t>
  </si>
  <si>
    <t>1464/45</t>
  </si>
  <si>
    <t>1464/46</t>
  </si>
  <si>
    <t>1464/47</t>
  </si>
  <si>
    <t>1464/48</t>
  </si>
  <si>
    <t>1464/49</t>
  </si>
  <si>
    <t>1464/50</t>
  </si>
  <si>
    <t>1464/51</t>
  </si>
  <si>
    <t>1464/53</t>
  </si>
  <si>
    <t>1464/54</t>
  </si>
  <si>
    <t>1464/55</t>
  </si>
  <si>
    <t>1464/56</t>
  </si>
  <si>
    <t>1464/57</t>
  </si>
  <si>
    <t>1464/58</t>
  </si>
  <si>
    <t>1464/59</t>
  </si>
  <si>
    <t>1464/60</t>
  </si>
  <si>
    <t>1464/61</t>
  </si>
  <si>
    <t>674/2</t>
  </si>
  <si>
    <t>Brezplačen prenos nepremičnin z MONG na RS, funkcionalno zemljišče ob gledališki stavbi SNG Nova Gorica, ki so po knjigovodskih podatkih vredna skupaj 333.440 eur, 4.168 m2</t>
  </si>
  <si>
    <t>674/7</t>
  </si>
  <si>
    <t>674/8</t>
  </si>
  <si>
    <t>674/9</t>
  </si>
  <si>
    <t>674/11</t>
  </si>
  <si>
    <t>674/12</t>
  </si>
  <si>
    <t>682/31</t>
  </si>
  <si>
    <t>682/32</t>
  </si>
  <si>
    <t>682/54</t>
  </si>
  <si>
    <t>682/55</t>
  </si>
  <si>
    <t>682/57</t>
  </si>
  <si>
    <t>del 682/64</t>
  </si>
  <si>
    <t>674/16</t>
  </si>
  <si>
    <t>Amfiteater</t>
  </si>
  <si>
    <t>3/6</t>
  </si>
  <si>
    <t>Zemljišče ob stanovanjskem objektu Loke 14, Kromberk</t>
  </si>
  <si>
    <t>406/1</t>
  </si>
  <si>
    <t xml:space="preserve">Prodaja kmetijskega zemljišča   po zapuščini </t>
  </si>
  <si>
    <t>395/1</t>
  </si>
  <si>
    <t>Opuščeno cestno telo med vinogradi</t>
  </si>
  <si>
    <t>2519/11</t>
  </si>
  <si>
    <t>Stavbno zemljišče ob gospodarskem poslopju in stanovanjski hiši</t>
  </si>
  <si>
    <t>2519/13</t>
  </si>
  <si>
    <t>2520/3</t>
  </si>
  <si>
    <t>k.o Rožna Dolina</t>
  </si>
  <si>
    <t>439/1</t>
  </si>
  <si>
    <t>javna dražba</t>
  </si>
  <si>
    <t>Stavbno zemljišče prosto za prodajo</t>
  </si>
  <si>
    <t>4903/8</t>
  </si>
  <si>
    <t>Funkcionalno zemljišče pred stanovanjskim objektom</t>
  </si>
  <si>
    <t>1524/19</t>
  </si>
  <si>
    <t>1100/74</t>
  </si>
  <si>
    <t>Funkcionalno zemljišče - dogovor med MONG in stranko iz leta 2006</t>
  </si>
  <si>
    <t>1100/72</t>
  </si>
  <si>
    <t>Funkcionalno zemljišče - dogovor med MONG in stranko iz leta 2007</t>
  </si>
  <si>
    <t>1529/5</t>
  </si>
  <si>
    <t>Ureditev ZK stanja z dejanskim stanjem</t>
  </si>
  <si>
    <t>934/8</t>
  </si>
  <si>
    <t>del 420/253</t>
  </si>
  <si>
    <t>Zemljišče pred stanovanjskim objektom</t>
  </si>
  <si>
    <t>2527/7</t>
  </si>
  <si>
    <t>4905/29</t>
  </si>
  <si>
    <t>4905/28</t>
  </si>
  <si>
    <t>del 4905/27</t>
  </si>
  <si>
    <t>676/2</t>
  </si>
  <si>
    <t>Brezplačen prenos na RS, del kategorizirane državne ceste G2 - 103/1846  Kromberk - Rožna dolina</t>
  </si>
  <si>
    <t>682/67</t>
  </si>
  <si>
    <t>716/2</t>
  </si>
  <si>
    <t>721/2</t>
  </si>
  <si>
    <t>758/4</t>
  </si>
  <si>
    <t>760/8</t>
  </si>
  <si>
    <t>761/7</t>
  </si>
  <si>
    <t>1070/9</t>
  </si>
  <si>
    <t>1106/3</t>
  </si>
  <si>
    <t>1107/4</t>
  </si>
  <si>
    <t>k.o.Nova Gorica</t>
  </si>
  <si>
    <t>1936/19</t>
  </si>
  <si>
    <t>1936/21</t>
  </si>
  <si>
    <t>682/60</t>
  </si>
  <si>
    <t>Brezplačen prenos na RS, del državne ceste G2-103/11636 Rondo Kromberk</t>
  </si>
  <si>
    <t>722/1</t>
  </si>
  <si>
    <t>k.o. Šmaver</t>
  </si>
  <si>
    <t>347/2</t>
  </si>
  <si>
    <t>Brezplačen prenos na RS, del Kolesarske poti oz. povezave št. 920100 Nova Gorica-Predel, Odsek Solkan - Plave</t>
  </si>
  <si>
    <t>347/3</t>
  </si>
  <si>
    <t>348/2</t>
  </si>
  <si>
    <t>348/3</t>
  </si>
  <si>
    <t>349/8</t>
  </si>
  <si>
    <t>383/125</t>
  </si>
  <si>
    <t>Brezplačen prenos na RS, del  kategorizirane državne ceste R3-618/6807 Branik - Komen</t>
  </si>
  <si>
    <t>383/116</t>
  </si>
  <si>
    <t>16/3</t>
  </si>
  <si>
    <t>1184/18</t>
  </si>
  <si>
    <t>Brezplačen prenos na RS, del kategorizirane državne ceste R1-204/1012 Šempeter - Dornberk</t>
  </si>
  <si>
    <t>1184/20</t>
  </si>
  <si>
    <t>del *200</t>
  </si>
  <si>
    <t>Prodaja 1/3  solastniškega deleža MONG</t>
  </si>
  <si>
    <t>del *331</t>
  </si>
  <si>
    <t>del 607/2</t>
  </si>
  <si>
    <t>del 609/2</t>
  </si>
  <si>
    <t>del 610</t>
  </si>
  <si>
    <t>del 611</t>
  </si>
  <si>
    <t>del 612</t>
  </si>
  <si>
    <t>del 613</t>
  </si>
  <si>
    <t>del 617</t>
  </si>
  <si>
    <t>del 623</t>
  </si>
  <si>
    <t>Parcela ob stanovanjski stavbi</t>
  </si>
  <si>
    <t xml:space="preserve">del 1252 </t>
  </si>
  <si>
    <t>Prodaja 1/2 solastniškega deleža MONG</t>
  </si>
  <si>
    <t>del 1253</t>
  </si>
  <si>
    <t>1263/18</t>
  </si>
  <si>
    <t>SKUPAJ</t>
  </si>
  <si>
    <t>Kmetijska</t>
  </si>
  <si>
    <t>2304-1917-1</t>
  </si>
  <si>
    <t>brezplačen prenos deka stavbe na Dom upokojencev Nova Gorica, Erjavčeva 39, parc. 1498</t>
  </si>
  <si>
    <t>brezplačen prenos zemljišča ob stavbi Erjavcčeva 39 na Dom upokojence Nova Gorica</t>
  </si>
  <si>
    <t>Dopolnitev julij 2021</t>
  </si>
  <si>
    <t>419/1</t>
  </si>
  <si>
    <t>odkup za kategorizirano cesto JP 786523</t>
  </si>
  <si>
    <t>80/6</t>
  </si>
  <si>
    <t>odkup za kategorizirano cesto JP 784415</t>
  </si>
  <si>
    <t xml:space="preserve"> 6285/2</t>
  </si>
  <si>
    <t>odkup za kategorizirano cesto JP 784281</t>
  </si>
  <si>
    <t>6286/2</t>
  </si>
  <si>
    <t>1290/19</t>
  </si>
  <si>
    <t>prodaja parcele na opuščeni trasi ceste (zamenjava)</t>
  </si>
  <si>
    <t>del 2494/15</t>
  </si>
  <si>
    <t>prodaja dela parcele za funkcionalno zemljišče k hiši</t>
  </si>
  <si>
    <t>2519/8</t>
  </si>
  <si>
    <t>parcela  pod stavbo</t>
  </si>
  <si>
    <t>49/74</t>
  </si>
  <si>
    <t>dvorišče ob stanovanjski stavbi</t>
  </si>
  <si>
    <t>Namenjeno razvoju turističnih dejavnosti</t>
  </si>
  <si>
    <t>Predvidena   sredstva (v EUR)</t>
  </si>
  <si>
    <t>Dopolnitev september 2021</t>
  </si>
  <si>
    <t>1059/13</t>
  </si>
  <si>
    <t>del 1731/1</t>
  </si>
  <si>
    <t xml:space="preserve">odkup za kategorizirano cesto JP </t>
  </si>
  <si>
    <t xml:space="preserve"> NAČRT PRIDOBIVANJA NEPREMIČNEGA PREMOŽENJA  MESTNE OBČINE NOVA GORICA ZA LETO 2021 - rebalans 1, dopolnitev september 2021</t>
  </si>
  <si>
    <t>NAČRT RAZPOLAGANJA Z NEPREMIČNIM PREMOŽENJEM MESTNE OBČINE NOVA GORICA ZA LETO 2021 - rebalans 1, dopolnitev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</si>
</sst>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 readingOrder="1"/>
    </xf>
    <xf numFmtId="1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Border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4" xfId="0" applyBorder="1" applyAlignment="1"/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0" fillId="0" borderId="1" xfId="0" applyBorder="1"/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Fill="1" applyBorder="1"/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/>
    <xf numFmtId="3" fontId="6" fillId="0" borderId="1" xfId="0" applyNumberFormat="1" applyFont="1" applyBorder="1" applyAlignment="1"/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3" borderId="1" xfId="0" applyFont="1" applyFill="1" applyBorder="1"/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wrapText="1"/>
    </xf>
    <xf numFmtId="0" fontId="8" fillId="3" borderId="1" xfId="0" applyFont="1" applyFill="1" applyBorder="1"/>
    <xf numFmtId="0" fontId="3" fillId="3" borderId="1" xfId="0" applyFont="1" applyFill="1" applyBorder="1" applyAlignment="1">
      <alignment horizontal="right" vertical="top"/>
    </xf>
    <xf numFmtId="1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right" vertical="top"/>
    </xf>
    <xf numFmtId="3" fontId="0" fillId="5" borderId="1" xfId="0" applyNumberFormat="1" applyFill="1" applyBorder="1"/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8" fillId="5" borderId="1" xfId="0" applyFont="1" applyFill="1" applyBorder="1"/>
    <xf numFmtId="3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1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vertical="top" wrapText="1"/>
    </xf>
    <xf numFmtId="3" fontId="3" fillId="3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/>
    <xf numFmtId="3" fontId="0" fillId="3" borderId="3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3" fontId="3" fillId="3" borderId="4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1" fontId="3" fillId="6" borderId="1" xfId="0" applyNumberFormat="1" applyFont="1" applyFill="1" applyBorder="1" applyAlignment="1">
      <alignment horizontal="center"/>
    </xf>
    <xf numFmtId="0" fontId="10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3" fontId="0" fillId="6" borderId="4" xfId="0" applyNumberFormat="1" applyFill="1" applyBorder="1" applyAlignment="1"/>
    <xf numFmtId="0" fontId="0" fillId="6" borderId="4" xfId="0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/>
    <xf numFmtId="164" fontId="0" fillId="0" borderId="1" xfId="0" applyNumberFormat="1" applyBorder="1"/>
    <xf numFmtId="0" fontId="0" fillId="0" borderId="0" xfId="0" applyBorder="1"/>
    <xf numFmtId="0" fontId="0" fillId="0" borderId="1" xfId="0" applyFont="1" applyFill="1" applyBorder="1"/>
    <xf numFmtId="0" fontId="0" fillId="0" borderId="1" xfId="0" applyBorder="1" applyAlignment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164" fontId="0" fillId="6" borderId="1" xfId="0" applyNumberFormat="1" applyFill="1" applyBorder="1"/>
    <xf numFmtId="0" fontId="0" fillId="6" borderId="4" xfId="0" applyFill="1" applyBorder="1"/>
    <xf numFmtId="0" fontId="5" fillId="6" borderId="1" xfId="0" applyFont="1" applyFill="1" applyBorder="1"/>
    <xf numFmtId="0" fontId="3" fillId="6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0" fillId="0" borderId="3" xfId="0" applyFill="1" applyBorder="1" applyAlignment="1"/>
    <xf numFmtId="0" fontId="0" fillId="0" borderId="4" xfId="0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0" fillId="0" borderId="3" xfId="0" applyNumberFormat="1" applyFill="1" applyBorder="1" applyAlignment="1"/>
    <xf numFmtId="0" fontId="0" fillId="0" borderId="4" xfId="0" applyFill="1" applyBorder="1" applyAlignment="1"/>
    <xf numFmtId="3" fontId="3" fillId="0" borderId="3" xfId="0" applyNumberFormat="1" applyFont="1" applyFill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3" fontId="3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3" fillId="0" borderId="3" xfId="0" applyNumberFormat="1" applyFont="1" applyBorder="1" applyAlignment="1"/>
    <xf numFmtId="3" fontId="0" fillId="0" borderId="5" xfId="0" applyNumberFormat="1" applyBorder="1" applyAlignment="1"/>
    <xf numFmtId="3" fontId="0" fillId="0" borderId="4" xfId="0" applyNumberFormat="1" applyBorder="1" applyAlignment="1"/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97"/>
  <sheetViews>
    <sheetView topLeftCell="A200" zoomScaleNormal="100" workbookViewId="0">
      <selection activeCell="G291" sqref="G291"/>
    </sheetView>
  </sheetViews>
  <sheetFormatPr defaultColWidth="9.140625" defaultRowHeight="15" x14ac:dyDescent="0.25"/>
  <cols>
    <col min="1" max="1" width="7.140625" style="21" customWidth="1"/>
    <col min="2" max="2" width="26.140625" style="1" customWidth="1"/>
    <col min="3" max="3" width="21.28515625" style="15" customWidth="1"/>
    <col min="4" max="4" width="8.42578125" style="16" customWidth="1"/>
    <col min="5" max="5" width="26" style="1" customWidth="1"/>
    <col min="6" max="6" width="15.140625" style="9" customWidth="1"/>
    <col min="7" max="7" width="63.7109375" style="1" customWidth="1"/>
    <col min="8" max="8" width="9.42578125" style="1" bestFit="1" customWidth="1"/>
    <col min="9" max="16384" width="9.140625" style="1"/>
  </cols>
  <sheetData>
    <row r="1" spans="1:8" ht="15.75" x14ac:dyDescent="0.25">
      <c r="A1" s="269" t="s">
        <v>606</v>
      </c>
      <c r="B1" s="269"/>
      <c r="C1" s="269"/>
      <c r="D1" s="269"/>
      <c r="E1" s="269"/>
      <c r="F1" s="269"/>
      <c r="G1" s="269"/>
    </row>
    <row r="2" spans="1:8" ht="47.2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601</v>
      </c>
      <c r="G2" s="3" t="s">
        <v>5</v>
      </c>
    </row>
    <row r="3" spans="1:8" ht="15" customHeight="1" x14ac:dyDescent="0.3">
      <c r="A3" s="173"/>
      <c r="B3" s="179" t="s">
        <v>250</v>
      </c>
      <c r="C3" s="151"/>
      <c r="D3" s="174"/>
      <c r="E3" s="153"/>
      <c r="F3" s="175"/>
      <c r="G3" s="176"/>
      <c r="H3" s="89"/>
    </row>
    <row r="4" spans="1:8" ht="15" customHeight="1" x14ac:dyDescent="0.3">
      <c r="A4" s="24"/>
      <c r="B4" s="171" t="s">
        <v>6</v>
      </c>
      <c r="C4" s="25"/>
      <c r="D4" s="172"/>
      <c r="E4" s="27"/>
      <c r="F4" s="85"/>
      <c r="G4" s="209">
        <f>SUM(F5:F125)</f>
        <v>167775</v>
      </c>
      <c r="H4" s="90"/>
    </row>
    <row r="5" spans="1:8" s="7" customFormat="1" ht="15" customHeight="1" x14ac:dyDescent="0.25">
      <c r="A5" s="95">
        <v>1</v>
      </c>
      <c r="B5" s="56" t="s">
        <v>21</v>
      </c>
      <c r="C5" s="108" t="s">
        <v>22</v>
      </c>
      <c r="D5" s="33">
        <v>8</v>
      </c>
      <c r="E5" s="50" t="s">
        <v>9</v>
      </c>
      <c r="F5" s="98">
        <v>200</v>
      </c>
      <c r="G5" s="92" t="s">
        <v>23</v>
      </c>
    </row>
    <row r="6" spans="1:8" s="7" customFormat="1" ht="15" customHeight="1" x14ac:dyDescent="0.25">
      <c r="A6" s="95">
        <v>2</v>
      </c>
      <c r="B6" s="34" t="s">
        <v>21</v>
      </c>
      <c r="C6" s="30" t="s">
        <v>24</v>
      </c>
      <c r="D6" s="98">
        <v>100</v>
      </c>
      <c r="E6" s="50" t="s">
        <v>9</v>
      </c>
      <c r="F6" s="101">
        <v>700</v>
      </c>
      <c r="G6" s="34" t="s">
        <v>345</v>
      </c>
    </row>
    <row r="7" spans="1:8" s="7" customFormat="1" ht="15" customHeight="1" x14ac:dyDescent="0.25">
      <c r="A7" s="95">
        <v>3</v>
      </c>
      <c r="B7" s="45" t="s">
        <v>48</v>
      </c>
      <c r="C7" s="30" t="s">
        <v>49</v>
      </c>
      <c r="D7" s="33">
        <v>10</v>
      </c>
      <c r="E7" s="57" t="s">
        <v>50</v>
      </c>
      <c r="F7" s="33">
        <v>300</v>
      </c>
      <c r="G7" s="34" t="s">
        <v>51</v>
      </c>
    </row>
    <row r="8" spans="1:8" s="7" customFormat="1" ht="15" customHeight="1" x14ac:dyDescent="0.25">
      <c r="A8" s="95">
        <v>4</v>
      </c>
      <c r="B8" s="45" t="s">
        <v>48</v>
      </c>
      <c r="C8" s="30" t="s">
        <v>52</v>
      </c>
      <c r="D8" s="33">
        <v>55</v>
      </c>
      <c r="E8" s="57" t="s">
        <v>50</v>
      </c>
      <c r="F8" s="33">
        <v>1700</v>
      </c>
      <c r="G8" s="34" t="s">
        <v>51</v>
      </c>
    </row>
    <row r="9" spans="1:8" s="7" customFormat="1" ht="15" customHeight="1" x14ac:dyDescent="0.25">
      <c r="A9" s="95">
        <v>5</v>
      </c>
      <c r="B9" s="45" t="s">
        <v>25</v>
      </c>
      <c r="C9" s="106" t="s">
        <v>61</v>
      </c>
      <c r="D9" s="33">
        <v>32</v>
      </c>
      <c r="E9" s="53" t="s">
        <v>50</v>
      </c>
      <c r="F9" s="33">
        <v>100</v>
      </c>
      <c r="G9" s="34" t="s">
        <v>62</v>
      </c>
    </row>
    <row r="10" spans="1:8" s="7" customFormat="1" ht="15" customHeight="1" x14ac:dyDescent="0.25">
      <c r="A10" s="95">
        <v>6</v>
      </c>
      <c r="B10" s="45" t="s">
        <v>25</v>
      </c>
      <c r="C10" s="106" t="s">
        <v>63</v>
      </c>
      <c r="D10" s="33">
        <v>121</v>
      </c>
      <c r="E10" s="53" t="s">
        <v>9</v>
      </c>
      <c r="F10" s="33">
        <v>550</v>
      </c>
      <c r="G10" s="34" t="s">
        <v>62</v>
      </c>
    </row>
    <row r="11" spans="1:8" s="7" customFormat="1" ht="15" customHeight="1" x14ac:dyDescent="0.25">
      <c r="A11" s="95">
        <v>7</v>
      </c>
      <c r="B11" s="30" t="s">
        <v>86</v>
      </c>
      <c r="C11" s="30" t="s">
        <v>88</v>
      </c>
      <c r="D11" s="33">
        <v>119</v>
      </c>
      <c r="E11" s="53" t="s">
        <v>50</v>
      </c>
      <c r="F11" s="33">
        <v>100</v>
      </c>
      <c r="G11" s="34" t="s">
        <v>87</v>
      </c>
    </row>
    <row r="12" spans="1:8" s="7" customFormat="1" ht="15" customHeight="1" x14ac:dyDescent="0.25">
      <c r="A12" s="95">
        <v>8</v>
      </c>
      <c r="B12" s="30" t="s">
        <v>86</v>
      </c>
      <c r="C12" s="30" t="s">
        <v>89</v>
      </c>
      <c r="D12" s="33">
        <v>50</v>
      </c>
      <c r="E12" s="53" t="s">
        <v>17</v>
      </c>
      <c r="F12" s="33">
        <v>1000</v>
      </c>
      <c r="G12" s="105" t="s">
        <v>87</v>
      </c>
    </row>
    <row r="13" spans="1:8" s="7" customFormat="1" ht="15" customHeight="1" x14ac:dyDescent="0.25">
      <c r="A13" s="95">
        <v>9</v>
      </c>
      <c r="B13" s="30" t="s">
        <v>86</v>
      </c>
      <c r="C13" s="30" t="s">
        <v>90</v>
      </c>
      <c r="D13" s="33">
        <v>21</v>
      </c>
      <c r="E13" s="53" t="s">
        <v>50</v>
      </c>
      <c r="F13" s="33">
        <v>400</v>
      </c>
      <c r="G13" s="105" t="s">
        <v>87</v>
      </c>
    </row>
    <row r="14" spans="1:8" s="7" customFormat="1" ht="15" customHeight="1" x14ac:dyDescent="0.25">
      <c r="A14" s="95">
        <v>10</v>
      </c>
      <c r="B14" s="30" t="s">
        <v>53</v>
      </c>
      <c r="C14" s="30" t="s">
        <v>91</v>
      </c>
      <c r="D14" s="33">
        <v>697</v>
      </c>
      <c r="E14" s="53" t="s">
        <v>17</v>
      </c>
      <c r="F14" s="33">
        <v>500</v>
      </c>
      <c r="G14" s="105" t="s">
        <v>92</v>
      </c>
    </row>
    <row r="15" spans="1:8" s="7" customFormat="1" ht="15" customHeight="1" x14ac:dyDescent="0.25">
      <c r="A15" s="95">
        <v>11</v>
      </c>
      <c r="B15" s="30" t="s">
        <v>53</v>
      </c>
      <c r="C15" s="30" t="s">
        <v>93</v>
      </c>
      <c r="D15" s="33">
        <v>248</v>
      </c>
      <c r="E15" s="53" t="s">
        <v>17</v>
      </c>
      <c r="F15" s="33">
        <v>300</v>
      </c>
      <c r="G15" s="105" t="s">
        <v>92</v>
      </c>
    </row>
    <row r="16" spans="1:8" s="7" customFormat="1" ht="15" customHeight="1" x14ac:dyDescent="0.25">
      <c r="A16" s="95">
        <v>12</v>
      </c>
      <c r="B16" s="30" t="s">
        <v>53</v>
      </c>
      <c r="C16" s="30" t="s">
        <v>94</v>
      </c>
      <c r="D16" s="33">
        <v>330</v>
      </c>
      <c r="E16" s="53" t="s">
        <v>17</v>
      </c>
      <c r="F16" s="33">
        <v>200</v>
      </c>
      <c r="G16" s="105" t="s">
        <v>92</v>
      </c>
    </row>
    <row r="17" spans="1:7" s="7" customFormat="1" ht="15" customHeight="1" x14ac:dyDescent="0.25">
      <c r="A17" s="95">
        <v>13</v>
      </c>
      <c r="B17" s="30" t="s">
        <v>53</v>
      </c>
      <c r="C17" s="30" t="s">
        <v>95</v>
      </c>
      <c r="D17" s="33">
        <v>197</v>
      </c>
      <c r="E17" s="53" t="s">
        <v>17</v>
      </c>
      <c r="F17" s="33">
        <v>100</v>
      </c>
      <c r="G17" s="105" t="s">
        <v>92</v>
      </c>
    </row>
    <row r="18" spans="1:7" s="7" customFormat="1" ht="15" customHeight="1" x14ac:dyDescent="0.25">
      <c r="A18" s="95">
        <v>14</v>
      </c>
      <c r="B18" s="30" t="s">
        <v>53</v>
      </c>
      <c r="C18" s="30" t="s">
        <v>96</v>
      </c>
      <c r="D18" s="33">
        <v>1697</v>
      </c>
      <c r="E18" s="53" t="s">
        <v>17</v>
      </c>
      <c r="F18" s="33">
        <v>400</v>
      </c>
      <c r="G18" s="105" t="s">
        <v>92</v>
      </c>
    </row>
    <row r="19" spans="1:7" s="7" customFormat="1" ht="15" customHeight="1" x14ac:dyDescent="0.25">
      <c r="A19" s="95">
        <v>15</v>
      </c>
      <c r="B19" s="45" t="s">
        <v>25</v>
      </c>
      <c r="C19" s="30" t="s">
        <v>99</v>
      </c>
      <c r="D19" s="33">
        <v>44</v>
      </c>
      <c r="E19" s="57" t="s">
        <v>50</v>
      </c>
      <c r="F19" s="33">
        <v>3200</v>
      </c>
      <c r="G19" s="34" t="s">
        <v>100</v>
      </c>
    </row>
    <row r="20" spans="1:7" s="7" customFormat="1" ht="15" customHeight="1" x14ac:dyDescent="0.25">
      <c r="A20" s="95">
        <v>16</v>
      </c>
      <c r="B20" s="45" t="s">
        <v>48</v>
      </c>
      <c r="C20" s="30" t="s">
        <v>105</v>
      </c>
      <c r="D20" s="96">
        <v>67</v>
      </c>
      <c r="E20" s="50" t="s">
        <v>17</v>
      </c>
      <c r="F20" s="100">
        <v>200</v>
      </c>
      <c r="G20" s="102" t="s">
        <v>312</v>
      </c>
    </row>
    <row r="21" spans="1:7" s="7" customFormat="1" ht="15" customHeight="1" x14ac:dyDescent="0.25">
      <c r="A21" s="95">
        <v>17</v>
      </c>
      <c r="B21" s="45" t="s">
        <v>37</v>
      </c>
      <c r="C21" s="30" t="s">
        <v>221</v>
      </c>
      <c r="D21" s="96">
        <v>40</v>
      </c>
      <c r="E21" s="50" t="s">
        <v>50</v>
      </c>
      <c r="F21" s="100">
        <v>2000</v>
      </c>
      <c r="G21" s="103" t="s">
        <v>313</v>
      </c>
    </row>
    <row r="22" spans="1:7" s="7" customFormat="1" ht="15" customHeight="1" x14ac:dyDescent="0.25">
      <c r="A22" s="95">
        <v>18</v>
      </c>
      <c r="B22" s="45" t="s">
        <v>31</v>
      </c>
      <c r="C22" s="30" t="s">
        <v>235</v>
      </c>
      <c r="D22" s="96">
        <v>14</v>
      </c>
      <c r="E22" s="50" t="s">
        <v>50</v>
      </c>
      <c r="F22" s="100">
        <v>400</v>
      </c>
      <c r="G22" s="103" t="s">
        <v>314</v>
      </c>
    </row>
    <row r="23" spans="1:7" s="7" customFormat="1" ht="15" customHeight="1" x14ac:dyDescent="0.25">
      <c r="A23" s="95">
        <v>19</v>
      </c>
      <c r="B23" s="56" t="s">
        <v>27</v>
      </c>
      <c r="C23" s="109" t="s">
        <v>253</v>
      </c>
      <c r="D23" s="96">
        <v>633</v>
      </c>
      <c r="E23" s="50" t="s">
        <v>50</v>
      </c>
      <c r="F23" s="33">
        <v>10800</v>
      </c>
      <c r="G23" s="56" t="s">
        <v>315</v>
      </c>
    </row>
    <row r="24" spans="1:7" s="47" customFormat="1" ht="15" customHeight="1" x14ac:dyDescent="0.25">
      <c r="A24" s="95">
        <v>20</v>
      </c>
      <c r="B24" s="42" t="s">
        <v>25</v>
      </c>
      <c r="C24" s="48" t="s">
        <v>257</v>
      </c>
      <c r="D24" s="125">
        <v>83</v>
      </c>
      <c r="E24" s="74" t="s">
        <v>50</v>
      </c>
      <c r="F24" s="126">
        <v>4000</v>
      </c>
      <c r="G24" s="42" t="s">
        <v>316</v>
      </c>
    </row>
    <row r="25" spans="1:7" s="79" customFormat="1" x14ac:dyDescent="0.25">
      <c r="A25" s="95">
        <v>21</v>
      </c>
      <c r="B25" s="115" t="s">
        <v>7</v>
      </c>
      <c r="C25" s="112" t="s">
        <v>8</v>
      </c>
      <c r="D25" s="8">
        <v>10</v>
      </c>
      <c r="E25" s="111" t="s">
        <v>9</v>
      </c>
      <c r="F25" s="61">
        <v>400</v>
      </c>
      <c r="G25" s="42" t="s">
        <v>10</v>
      </c>
    </row>
    <row r="26" spans="1:7" s="79" customFormat="1" x14ac:dyDescent="0.25">
      <c r="A26" s="95">
        <v>22</v>
      </c>
      <c r="B26" s="113" t="s">
        <v>11</v>
      </c>
      <c r="C26" s="112" t="s">
        <v>12</v>
      </c>
      <c r="D26" s="8">
        <v>57</v>
      </c>
      <c r="E26" s="111" t="s">
        <v>9</v>
      </c>
      <c r="F26" s="61">
        <v>1800</v>
      </c>
      <c r="G26" s="39" t="s">
        <v>317</v>
      </c>
    </row>
    <row r="27" spans="1:7" s="79" customFormat="1" x14ac:dyDescent="0.25">
      <c r="A27" s="95">
        <v>23</v>
      </c>
      <c r="B27" s="113" t="s">
        <v>11</v>
      </c>
      <c r="C27" s="112" t="s">
        <v>16</v>
      </c>
      <c r="D27" s="8">
        <v>1</v>
      </c>
      <c r="E27" s="111" t="s">
        <v>17</v>
      </c>
      <c r="F27" s="61">
        <v>50</v>
      </c>
      <c r="G27" s="39" t="s">
        <v>317</v>
      </c>
    </row>
    <row r="28" spans="1:7" s="79" customFormat="1" x14ac:dyDescent="0.25">
      <c r="A28" s="95">
        <v>24</v>
      </c>
      <c r="B28" s="115" t="s">
        <v>28</v>
      </c>
      <c r="C28" s="112" t="s">
        <v>29</v>
      </c>
      <c r="D28" s="8">
        <v>13</v>
      </c>
      <c r="E28" s="111" t="s">
        <v>9</v>
      </c>
      <c r="F28" s="61">
        <v>300</v>
      </c>
      <c r="G28" s="42" t="s">
        <v>30</v>
      </c>
    </row>
    <row r="29" spans="1:7" s="79" customFormat="1" x14ac:dyDescent="0.25">
      <c r="A29" s="95">
        <v>25</v>
      </c>
      <c r="B29" s="115" t="s">
        <v>31</v>
      </c>
      <c r="C29" s="112" t="s">
        <v>41</v>
      </c>
      <c r="D29" s="8">
        <v>86</v>
      </c>
      <c r="E29" s="111" t="s">
        <v>9</v>
      </c>
      <c r="F29" s="61">
        <v>1500</v>
      </c>
      <c r="G29" s="42" t="s">
        <v>42</v>
      </c>
    </row>
    <row r="30" spans="1:7" s="79" customFormat="1" x14ac:dyDescent="0.25">
      <c r="A30" s="95">
        <v>26</v>
      </c>
      <c r="B30" s="115" t="s">
        <v>40</v>
      </c>
      <c r="C30" s="113" t="s">
        <v>43</v>
      </c>
      <c r="D30" s="14">
        <v>9</v>
      </c>
      <c r="E30" s="111" t="s">
        <v>9</v>
      </c>
      <c r="F30" s="61">
        <v>230</v>
      </c>
      <c r="G30" s="39" t="s">
        <v>44</v>
      </c>
    </row>
    <row r="31" spans="1:7" s="79" customFormat="1" x14ac:dyDescent="0.25">
      <c r="A31" s="95">
        <v>27</v>
      </c>
      <c r="B31" s="115" t="s">
        <v>40</v>
      </c>
      <c r="C31" s="113" t="s">
        <v>45</v>
      </c>
      <c r="D31" s="14">
        <v>31</v>
      </c>
      <c r="E31" s="111" t="s">
        <v>17</v>
      </c>
      <c r="F31" s="61">
        <v>800</v>
      </c>
      <c r="G31" s="39" t="s">
        <v>44</v>
      </c>
    </row>
    <row r="32" spans="1:7" s="79" customFormat="1" ht="15.75" customHeight="1" x14ac:dyDescent="0.25">
      <c r="A32" s="95">
        <v>28</v>
      </c>
      <c r="B32" s="112" t="s">
        <v>31</v>
      </c>
      <c r="C32" s="119" t="s">
        <v>59</v>
      </c>
      <c r="D32" s="43">
        <v>42</v>
      </c>
      <c r="E32" s="117" t="s">
        <v>60</v>
      </c>
      <c r="F32" s="61">
        <v>700</v>
      </c>
      <c r="G32" s="18" t="s">
        <v>58</v>
      </c>
    </row>
    <row r="33" spans="1:7" s="79" customFormat="1" ht="15.75" customHeight="1" x14ac:dyDescent="0.25">
      <c r="A33" s="95">
        <v>29</v>
      </c>
      <c r="B33" s="42" t="s">
        <v>27</v>
      </c>
      <c r="C33" s="116">
        <v>241</v>
      </c>
      <c r="D33" s="12">
        <v>385</v>
      </c>
      <c r="E33" s="10" t="s">
        <v>57</v>
      </c>
      <c r="F33" s="61">
        <v>6000</v>
      </c>
      <c r="G33" s="42" t="s">
        <v>236</v>
      </c>
    </row>
    <row r="34" spans="1:7" s="79" customFormat="1" x14ac:dyDescent="0.25">
      <c r="A34" s="95">
        <v>30</v>
      </c>
      <c r="B34" s="120" t="s">
        <v>21</v>
      </c>
      <c r="C34" s="119" t="s">
        <v>64</v>
      </c>
      <c r="D34" s="46">
        <v>80</v>
      </c>
      <c r="E34" s="117" t="s">
        <v>9</v>
      </c>
      <c r="F34" s="61">
        <v>100</v>
      </c>
      <c r="G34" s="79" t="s">
        <v>65</v>
      </c>
    </row>
    <row r="35" spans="1:7" s="79" customFormat="1" ht="15.75" customHeight="1" x14ac:dyDescent="0.25">
      <c r="A35" s="95">
        <v>31</v>
      </c>
      <c r="B35" s="112" t="s">
        <v>27</v>
      </c>
      <c r="C35" s="112" t="s">
        <v>67</v>
      </c>
      <c r="D35" s="8">
        <v>78</v>
      </c>
      <c r="E35" s="10" t="s">
        <v>9</v>
      </c>
      <c r="F35" s="61">
        <v>2400</v>
      </c>
      <c r="G35" s="40" t="s">
        <v>68</v>
      </c>
    </row>
    <row r="36" spans="1:7" s="79" customFormat="1" ht="15.75" customHeight="1" x14ac:dyDescent="0.25">
      <c r="A36" s="95">
        <v>32</v>
      </c>
      <c r="B36" s="112" t="s">
        <v>27</v>
      </c>
      <c r="C36" s="112" t="s">
        <v>69</v>
      </c>
      <c r="D36" s="8">
        <v>203</v>
      </c>
      <c r="E36" s="10" t="s">
        <v>50</v>
      </c>
      <c r="F36" s="61">
        <v>900</v>
      </c>
      <c r="G36" s="40" t="s">
        <v>70</v>
      </c>
    </row>
    <row r="37" spans="1:7" s="79" customFormat="1" ht="15.75" customHeight="1" x14ac:dyDescent="0.25">
      <c r="A37" s="95">
        <v>33</v>
      </c>
      <c r="B37" s="112" t="s">
        <v>31</v>
      </c>
      <c r="C37" s="112" t="s">
        <v>71</v>
      </c>
      <c r="D37" s="8">
        <v>71</v>
      </c>
      <c r="E37" s="10" t="s">
        <v>9</v>
      </c>
      <c r="F37" s="61">
        <v>1500</v>
      </c>
      <c r="G37" s="40" t="s">
        <v>34</v>
      </c>
    </row>
    <row r="38" spans="1:7" s="79" customFormat="1" ht="15.75" customHeight="1" x14ac:dyDescent="0.25">
      <c r="A38" s="95">
        <v>34</v>
      </c>
      <c r="B38" s="112" t="s">
        <v>31</v>
      </c>
      <c r="C38" s="112" t="s">
        <v>71</v>
      </c>
      <c r="D38" s="8">
        <v>53</v>
      </c>
      <c r="E38" s="10" t="s">
        <v>17</v>
      </c>
      <c r="F38" s="61">
        <v>200</v>
      </c>
      <c r="G38" s="40" t="s">
        <v>34</v>
      </c>
    </row>
    <row r="39" spans="1:7" s="79" customFormat="1" ht="15.75" customHeight="1" x14ac:dyDescent="0.25">
      <c r="A39" s="95">
        <v>35</v>
      </c>
      <c r="B39" s="112" t="s">
        <v>73</v>
      </c>
      <c r="C39" s="112" t="s">
        <v>74</v>
      </c>
      <c r="D39" s="8">
        <v>20</v>
      </c>
      <c r="E39" s="10" t="s">
        <v>9</v>
      </c>
      <c r="F39" s="61">
        <v>600</v>
      </c>
      <c r="G39" s="40" t="s">
        <v>75</v>
      </c>
    </row>
    <row r="40" spans="1:7" s="79" customFormat="1" ht="15.75" customHeight="1" x14ac:dyDescent="0.25">
      <c r="A40" s="95">
        <v>36</v>
      </c>
      <c r="B40" s="112" t="s">
        <v>48</v>
      </c>
      <c r="C40" s="112" t="s">
        <v>84</v>
      </c>
      <c r="D40" s="8">
        <v>80</v>
      </c>
      <c r="E40" s="10" t="s">
        <v>17</v>
      </c>
      <c r="F40" s="61">
        <v>200</v>
      </c>
      <c r="G40" s="40" t="s">
        <v>85</v>
      </c>
    </row>
    <row r="41" spans="1:7" s="79" customFormat="1" ht="15.75" customHeight="1" x14ac:dyDescent="0.25">
      <c r="A41" s="95">
        <v>37</v>
      </c>
      <c r="B41" s="112" t="s">
        <v>40</v>
      </c>
      <c r="C41" s="141" t="s">
        <v>346</v>
      </c>
      <c r="D41" s="140">
        <v>181</v>
      </c>
      <c r="E41" s="10" t="s">
        <v>17</v>
      </c>
      <c r="F41" s="61">
        <v>4000</v>
      </c>
      <c r="G41" s="40" t="s">
        <v>97</v>
      </c>
    </row>
    <row r="42" spans="1:7" s="32" customFormat="1" x14ac:dyDescent="0.25">
      <c r="A42" s="95">
        <v>38</v>
      </c>
      <c r="B42" s="52" t="s">
        <v>11</v>
      </c>
      <c r="C42" s="30" t="s">
        <v>14</v>
      </c>
      <c r="D42" s="33">
        <v>11</v>
      </c>
      <c r="E42" s="50" t="s">
        <v>9</v>
      </c>
      <c r="F42" s="33">
        <v>300</v>
      </c>
      <c r="G42" s="77" t="s">
        <v>13</v>
      </c>
    </row>
    <row r="43" spans="1:7" s="32" customFormat="1" x14ac:dyDescent="0.25">
      <c r="A43" s="95">
        <v>39</v>
      </c>
      <c r="B43" s="52" t="s">
        <v>11</v>
      </c>
      <c r="C43" s="30" t="s">
        <v>15</v>
      </c>
      <c r="D43" s="137">
        <v>36</v>
      </c>
      <c r="E43" s="50" t="s">
        <v>9</v>
      </c>
      <c r="F43" s="33">
        <v>900</v>
      </c>
      <c r="G43" s="77" t="s">
        <v>13</v>
      </c>
    </row>
    <row r="44" spans="1:7" s="32" customFormat="1" x14ac:dyDescent="0.25">
      <c r="A44" s="95">
        <v>40</v>
      </c>
      <c r="B44" s="52" t="s">
        <v>11</v>
      </c>
      <c r="C44" s="30" t="s">
        <v>18</v>
      </c>
      <c r="D44" s="33">
        <v>6</v>
      </c>
      <c r="E44" s="50" t="s">
        <v>17</v>
      </c>
      <c r="F44" s="33">
        <v>150</v>
      </c>
      <c r="G44" s="77" t="s">
        <v>13</v>
      </c>
    </row>
    <row r="45" spans="1:7" s="32" customFormat="1" ht="15.75" customHeight="1" x14ac:dyDescent="0.25">
      <c r="A45" s="95">
        <v>41</v>
      </c>
      <c r="B45" s="45" t="s">
        <v>11</v>
      </c>
      <c r="C45" s="30" t="s">
        <v>19</v>
      </c>
      <c r="D45" s="33">
        <v>9</v>
      </c>
      <c r="E45" s="53" t="s">
        <v>9</v>
      </c>
      <c r="F45" s="54">
        <v>300</v>
      </c>
      <c r="G45" s="34" t="s">
        <v>20</v>
      </c>
    </row>
    <row r="46" spans="1:7" s="32" customFormat="1" x14ac:dyDescent="0.25">
      <c r="A46" s="95">
        <v>42</v>
      </c>
      <c r="B46" s="45" t="s">
        <v>31</v>
      </c>
      <c r="C46" s="30" t="s">
        <v>32</v>
      </c>
      <c r="D46" s="33">
        <v>38.5</v>
      </c>
      <c r="E46" s="50" t="s">
        <v>33</v>
      </c>
      <c r="F46" s="33">
        <v>1400</v>
      </c>
      <c r="G46" s="77" t="s">
        <v>34</v>
      </c>
    </row>
    <row r="47" spans="1:7" s="32" customFormat="1" x14ac:dyDescent="0.25">
      <c r="A47" s="95">
        <v>43</v>
      </c>
      <c r="B47" s="45" t="s">
        <v>31</v>
      </c>
      <c r="C47" s="30" t="s">
        <v>35</v>
      </c>
      <c r="D47" s="33">
        <v>27.5</v>
      </c>
      <c r="E47" s="50" t="s">
        <v>17</v>
      </c>
      <c r="F47" s="33">
        <v>250</v>
      </c>
      <c r="G47" s="77" t="s">
        <v>34</v>
      </c>
    </row>
    <row r="48" spans="1:7" s="32" customFormat="1" x14ac:dyDescent="0.25">
      <c r="A48" s="95">
        <v>44</v>
      </c>
      <c r="B48" s="45" t="s">
        <v>31</v>
      </c>
      <c r="C48" s="30" t="s">
        <v>36</v>
      </c>
      <c r="D48" s="33">
        <v>9</v>
      </c>
      <c r="E48" s="50" t="s">
        <v>9</v>
      </c>
      <c r="F48" s="33">
        <v>400</v>
      </c>
      <c r="G48" s="77" t="s">
        <v>34</v>
      </c>
    </row>
    <row r="49" spans="1:7" s="32" customFormat="1" x14ac:dyDescent="0.25">
      <c r="A49" s="95">
        <v>45</v>
      </c>
      <c r="B49" s="45" t="s">
        <v>37</v>
      </c>
      <c r="C49" s="30" t="s">
        <v>38</v>
      </c>
      <c r="D49" s="33">
        <v>13</v>
      </c>
      <c r="E49" s="50" t="s">
        <v>9</v>
      </c>
      <c r="F49" s="33">
        <v>400</v>
      </c>
      <c r="G49" s="34" t="s">
        <v>39</v>
      </c>
    </row>
    <row r="50" spans="1:7" s="32" customFormat="1" x14ac:dyDescent="0.25">
      <c r="A50" s="95">
        <v>46</v>
      </c>
      <c r="B50" s="56" t="s">
        <v>7</v>
      </c>
      <c r="C50" s="30" t="s">
        <v>46</v>
      </c>
      <c r="D50" s="33">
        <v>119</v>
      </c>
      <c r="E50" s="57" t="s">
        <v>17</v>
      </c>
      <c r="F50" s="33">
        <v>500</v>
      </c>
      <c r="G50" s="34" t="s">
        <v>47</v>
      </c>
    </row>
    <row r="51" spans="1:7" s="32" customFormat="1" ht="15.75" customHeight="1" x14ac:dyDescent="0.25">
      <c r="A51" s="95">
        <v>47</v>
      </c>
      <c r="B51" s="30" t="s">
        <v>31</v>
      </c>
      <c r="C51" s="30" t="s">
        <v>72</v>
      </c>
      <c r="D51" s="33">
        <v>46</v>
      </c>
      <c r="E51" s="53" t="s">
        <v>17</v>
      </c>
      <c r="F51" s="58">
        <v>150</v>
      </c>
      <c r="G51" s="78" t="s">
        <v>34</v>
      </c>
    </row>
    <row r="52" spans="1:7" s="32" customFormat="1" ht="15.75" customHeight="1" x14ac:dyDescent="0.25">
      <c r="A52" s="95">
        <v>48</v>
      </c>
      <c r="B52" s="30" t="s">
        <v>73</v>
      </c>
      <c r="C52" s="30" t="s">
        <v>76</v>
      </c>
      <c r="D52" s="33">
        <v>32</v>
      </c>
      <c r="E52" s="53" t="s">
        <v>9</v>
      </c>
      <c r="F52" s="58">
        <v>900</v>
      </c>
      <c r="G52" s="78" t="s">
        <v>77</v>
      </c>
    </row>
    <row r="53" spans="1:7" s="32" customFormat="1" ht="15.75" customHeight="1" x14ac:dyDescent="0.25">
      <c r="A53" s="95">
        <v>49</v>
      </c>
      <c r="B53" s="30" t="s">
        <v>73</v>
      </c>
      <c r="C53" s="30" t="s">
        <v>78</v>
      </c>
      <c r="D53" s="33">
        <v>50</v>
      </c>
      <c r="E53" s="53" t="s">
        <v>9</v>
      </c>
      <c r="F53" s="58">
        <v>1300</v>
      </c>
      <c r="G53" s="78" t="s">
        <v>77</v>
      </c>
    </row>
    <row r="54" spans="1:7" s="32" customFormat="1" ht="15.75" customHeight="1" x14ac:dyDescent="0.25">
      <c r="A54" s="95">
        <v>50</v>
      </c>
      <c r="B54" s="30" t="s">
        <v>73</v>
      </c>
      <c r="C54" s="30" t="s">
        <v>79</v>
      </c>
      <c r="D54" s="33">
        <v>47</v>
      </c>
      <c r="E54" s="53" t="s">
        <v>9</v>
      </c>
      <c r="F54" s="58">
        <v>1200</v>
      </c>
      <c r="G54" s="78" t="s">
        <v>75</v>
      </c>
    </row>
    <row r="55" spans="1:7" s="32" customFormat="1" ht="15.75" customHeight="1" x14ac:dyDescent="0.25">
      <c r="A55" s="95">
        <v>51</v>
      </c>
      <c r="B55" s="30" t="s">
        <v>31</v>
      </c>
      <c r="C55" s="30" t="s">
        <v>98</v>
      </c>
      <c r="D55" s="33">
        <v>35</v>
      </c>
      <c r="E55" s="53" t="s">
        <v>9</v>
      </c>
      <c r="F55" s="58">
        <v>900</v>
      </c>
      <c r="G55" s="78" t="s">
        <v>34</v>
      </c>
    </row>
    <row r="56" spans="1:7" s="79" customFormat="1" x14ac:dyDescent="0.25">
      <c r="A56" s="95">
        <v>52</v>
      </c>
      <c r="B56" s="120" t="s">
        <v>53</v>
      </c>
      <c r="C56" s="119" t="s">
        <v>54</v>
      </c>
      <c r="D56" s="46">
        <v>10</v>
      </c>
      <c r="E56" s="117" t="s">
        <v>50</v>
      </c>
      <c r="F56" s="76">
        <v>200</v>
      </c>
      <c r="G56" s="75" t="s">
        <v>55</v>
      </c>
    </row>
    <row r="57" spans="1:7" s="86" customFormat="1" ht="15.75" customHeight="1" x14ac:dyDescent="0.25">
      <c r="A57" s="95">
        <v>53</v>
      </c>
      <c r="B57" s="112" t="s">
        <v>298</v>
      </c>
      <c r="C57" s="112" t="s">
        <v>299</v>
      </c>
      <c r="D57" s="8">
        <v>114</v>
      </c>
      <c r="E57" s="10" t="s">
        <v>60</v>
      </c>
      <c r="F57" s="43">
        <v>300</v>
      </c>
      <c r="G57" s="197" t="s">
        <v>309</v>
      </c>
    </row>
    <row r="58" spans="1:7" s="86" customFormat="1" ht="15.75" customHeight="1" x14ac:dyDescent="0.25">
      <c r="A58" s="95">
        <v>54</v>
      </c>
      <c r="B58" s="112" t="s">
        <v>298</v>
      </c>
      <c r="C58" s="112" t="s">
        <v>300</v>
      </c>
      <c r="D58" s="8">
        <v>881</v>
      </c>
      <c r="E58" s="10" t="s">
        <v>60</v>
      </c>
      <c r="F58" s="43">
        <v>2500</v>
      </c>
      <c r="G58" s="197" t="s">
        <v>309</v>
      </c>
    </row>
    <row r="59" spans="1:7" s="86" customFormat="1" ht="15.75" customHeight="1" x14ac:dyDescent="0.25">
      <c r="A59" s="95">
        <v>55</v>
      </c>
      <c r="B59" s="112" t="s">
        <v>53</v>
      </c>
      <c r="C59" s="112" t="s">
        <v>301</v>
      </c>
      <c r="D59" s="8">
        <v>8</v>
      </c>
      <c r="E59" s="10" t="s">
        <v>50</v>
      </c>
      <c r="F59" s="43">
        <v>150</v>
      </c>
      <c r="G59" s="197" t="s">
        <v>310</v>
      </c>
    </row>
    <row r="60" spans="1:7" s="7" customFormat="1" ht="15" customHeight="1" x14ac:dyDescent="0.25">
      <c r="A60" s="95">
        <v>56</v>
      </c>
      <c r="B60" s="34" t="s">
        <v>25</v>
      </c>
      <c r="C60" s="97" t="s">
        <v>26</v>
      </c>
      <c r="D60" s="98">
        <v>951</v>
      </c>
      <c r="E60" s="50" t="s">
        <v>9</v>
      </c>
      <c r="F60" s="99">
        <v>1000</v>
      </c>
      <c r="G60" s="34" t="s">
        <v>303</v>
      </c>
    </row>
    <row r="61" spans="1:7" s="7" customFormat="1" ht="15" customHeight="1" x14ac:dyDescent="0.25">
      <c r="A61" s="95">
        <v>57</v>
      </c>
      <c r="B61" s="45" t="s">
        <v>25</v>
      </c>
      <c r="C61" s="30" t="s">
        <v>182</v>
      </c>
      <c r="D61" s="96">
        <v>160</v>
      </c>
      <c r="E61" s="50" t="s">
        <v>50</v>
      </c>
      <c r="F61" s="100">
        <v>8400</v>
      </c>
      <c r="G61" s="45" t="s">
        <v>183</v>
      </c>
    </row>
    <row r="62" spans="1:7" s="7" customFormat="1" ht="15" customHeight="1" x14ac:dyDescent="0.25">
      <c r="A62" s="95">
        <v>58</v>
      </c>
      <c r="B62" s="30" t="s">
        <v>21</v>
      </c>
      <c r="C62" s="30" t="s">
        <v>122</v>
      </c>
      <c r="D62" s="33">
        <v>167</v>
      </c>
      <c r="E62" s="50" t="s">
        <v>50</v>
      </c>
      <c r="F62" s="33">
        <v>500</v>
      </c>
      <c r="G62" s="34" t="s">
        <v>311</v>
      </c>
    </row>
    <row r="63" spans="1:7" s="79" customFormat="1" x14ac:dyDescent="0.25">
      <c r="A63" s="95">
        <v>59</v>
      </c>
      <c r="B63" s="120" t="s">
        <v>7</v>
      </c>
      <c r="C63" s="119" t="s">
        <v>276</v>
      </c>
      <c r="D63" s="46">
        <v>72</v>
      </c>
      <c r="E63" s="35" t="s">
        <v>50</v>
      </c>
      <c r="F63" s="61">
        <v>1800</v>
      </c>
      <c r="G63" s="79" t="s">
        <v>327</v>
      </c>
    </row>
    <row r="64" spans="1:7" s="79" customFormat="1" x14ac:dyDescent="0.25">
      <c r="A64" s="95">
        <v>60</v>
      </c>
      <c r="B64" s="120" t="s">
        <v>40</v>
      </c>
      <c r="C64" s="119" t="s">
        <v>277</v>
      </c>
      <c r="D64" s="46">
        <v>339</v>
      </c>
      <c r="E64" s="118" t="s">
        <v>60</v>
      </c>
      <c r="F64" s="37">
        <v>1300</v>
      </c>
      <c r="G64" s="79" t="s">
        <v>328</v>
      </c>
    </row>
    <row r="65" spans="1:7" s="79" customFormat="1" x14ac:dyDescent="0.25">
      <c r="A65" s="95">
        <v>61</v>
      </c>
      <c r="B65" s="120" t="s">
        <v>66</v>
      </c>
      <c r="C65" s="119" t="s">
        <v>279</v>
      </c>
      <c r="D65" s="46">
        <v>25</v>
      </c>
      <c r="E65" s="118" t="s">
        <v>9</v>
      </c>
      <c r="F65" s="61">
        <v>700</v>
      </c>
      <c r="G65" s="79" t="s">
        <v>329</v>
      </c>
    </row>
    <row r="66" spans="1:7" s="79" customFormat="1" x14ac:dyDescent="0.25">
      <c r="A66" s="95">
        <v>62</v>
      </c>
      <c r="B66" s="120" t="s">
        <v>66</v>
      </c>
      <c r="C66" s="119" t="s">
        <v>280</v>
      </c>
      <c r="D66" s="46">
        <v>3</v>
      </c>
      <c r="E66" s="118" t="s">
        <v>9</v>
      </c>
      <c r="F66" s="61">
        <v>60</v>
      </c>
      <c r="G66" s="94" t="s">
        <v>329</v>
      </c>
    </row>
    <row r="67" spans="1:7" s="110" customFormat="1" x14ac:dyDescent="0.25">
      <c r="A67" s="95">
        <v>63</v>
      </c>
      <c r="B67" s="120" t="s">
        <v>66</v>
      </c>
      <c r="C67" s="141" t="s">
        <v>347</v>
      </c>
      <c r="D67" s="46">
        <v>100</v>
      </c>
      <c r="E67" s="118" t="s">
        <v>9</v>
      </c>
      <c r="F67" s="61">
        <v>2000</v>
      </c>
      <c r="G67" s="110" t="s">
        <v>366</v>
      </c>
    </row>
    <row r="68" spans="1:7" s="196" customFormat="1" x14ac:dyDescent="0.25">
      <c r="A68" s="95">
        <v>64</v>
      </c>
      <c r="B68" s="196" t="s">
        <v>25</v>
      </c>
      <c r="C68" s="194" t="s">
        <v>365</v>
      </c>
      <c r="D68" s="193">
        <v>15</v>
      </c>
      <c r="E68" s="195" t="s">
        <v>9</v>
      </c>
      <c r="F68" s="61">
        <v>600</v>
      </c>
      <c r="G68" s="196" t="s">
        <v>367</v>
      </c>
    </row>
    <row r="69" spans="1:7" s="79" customFormat="1" x14ac:dyDescent="0.25">
      <c r="A69" s="95">
        <v>65</v>
      </c>
      <c r="B69" s="120" t="s">
        <v>21</v>
      </c>
      <c r="C69" s="119" t="s">
        <v>278</v>
      </c>
      <c r="D69" s="46">
        <v>13</v>
      </c>
      <c r="E69" s="118" t="s">
        <v>9</v>
      </c>
      <c r="F69" s="61">
        <v>0</v>
      </c>
      <c r="G69" s="79" t="s">
        <v>330</v>
      </c>
    </row>
    <row r="70" spans="1:7" s="196" customFormat="1" x14ac:dyDescent="0.25">
      <c r="A70" s="95">
        <v>66</v>
      </c>
      <c r="B70" s="32" t="s">
        <v>31</v>
      </c>
      <c r="C70" s="31" t="s">
        <v>379</v>
      </c>
      <c r="D70" s="36">
        <v>379</v>
      </c>
      <c r="E70" s="35" t="s">
        <v>17</v>
      </c>
      <c r="F70" s="282">
        <v>2200</v>
      </c>
      <c r="G70" s="265" t="s">
        <v>381</v>
      </c>
    </row>
    <row r="71" spans="1:7" s="196" customFormat="1" x14ac:dyDescent="0.25">
      <c r="A71" s="95">
        <v>67</v>
      </c>
      <c r="B71" s="32" t="s">
        <v>31</v>
      </c>
      <c r="C71" s="31" t="s">
        <v>380</v>
      </c>
      <c r="D71" s="36">
        <v>160</v>
      </c>
      <c r="E71" s="35" t="s">
        <v>17</v>
      </c>
      <c r="F71" s="283"/>
      <c r="G71" s="283"/>
    </row>
    <row r="72" spans="1:7" ht="15" customHeight="1" x14ac:dyDescent="0.25">
      <c r="A72" s="24"/>
      <c r="B72" s="23" t="s">
        <v>304</v>
      </c>
      <c r="C72" s="23"/>
      <c r="D72" s="132"/>
      <c r="E72" s="164"/>
      <c r="F72" s="132"/>
      <c r="G72" s="200">
        <f>SUM(F73:F76)</f>
        <v>56400</v>
      </c>
    </row>
    <row r="73" spans="1:7" s="7" customFormat="1" ht="15" customHeight="1" x14ac:dyDescent="0.25">
      <c r="A73" s="95">
        <v>68</v>
      </c>
      <c r="B73" s="45" t="s">
        <v>25</v>
      </c>
      <c r="C73" s="30">
        <v>917</v>
      </c>
      <c r="D73" s="33">
        <v>834</v>
      </c>
      <c r="E73" s="57" t="s">
        <v>50</v>
      </c>
      <c r="F73" s="33">
        <v>28900</v>
      </c>
      <c r="G73" s="34" t="s">
        <v>106</v>
      </c>
    </row>
    <row r="74" spans="1:7" s="7" customFormat="1" ht="15" customHeight="1" x14ac:dyDescent="0.25">
      <c r="A74" s="95">
        <v>69</v>
      </c>
      <c r="B74" s="45" t="s">
        <v>25</v>
      </c>
      <c r="C74" s="30" t="s">
        <v>107</v>
      </c>
      <c r="D74" s="33">
        <v>67</v>
      </c>
      <c r="E74" s="57" t="s">
        <v>50</v>
      </c>
      <c r="F74" s="101">
        <v>2600</v>
      </c>
      <c r="G74" s="34" t="s">
        <v>106</v>
      </c>
    </row>
    <row r="75" spans="1:7" s="7" customFormat="1" ht="15" customHeight="1" x14ac:dyDescent="0.25">
      <c r="A75" s="95">
        <v>70</v>
      </c>
      <c r="B75" s="45" t="s">
        <v>25</v>
      </c>
      <c r="C75" s="30">
        <v>933</v>
      </c>
      <c r="D75" s="33">
        <v>675</v>
      </c>
      <c r="E75" s="57" t="s">
        <v>50</v>
      </c>
      <c r="F75" s="101">
        <v>23400</v>
      </c>
      <c r="G75" s="34" t="s">
        <v>229</v>
      </c>
    </row>
    <row r="76" spans="1:7" s="7" customFormat="1" ht="15" customHeight="1" x14ac:dyDescent="0.25">
      <c r="A76" s="95">
        <v>71</v>
      </c>
      <c r="B76" s="45" t="s">
        <v>25</v>
      </c>
      <c r="C76" s="30" t="s">
        <v>108</v>
      </c>
      <c r="D76" s="33">
        <v>39</v>
      </c>
      <c r="E76" s="57" t="s">
        <v>50</v>
      </c>
      <c r="F76" s="101">
        <v>1500</v>
      </c>
      <c r="G76" s="34" t="s">
        <v>106</v>
      </c>
    </row>
    <row r="77" spans="1:7" ht="15" customHeight="1" x14ac:dyDescent="0.25">
      <c r="A77" s="81"/>
      <c r="B77" s="83" t="s">
        <v>305</v>
      </c>
      <c r="C77" s="83"/>
      <c r="D77" s="84"/>
      <c r="E77" s="87"/>
      <c r="F77" s="85"/>
      <c r="G77" s="201">
        <v>0</v>
      </c>
    </row>
    <row r="78" spans="1:7" s="7" customFormat="1" ht="15" customHeight="1" x14ac:dyDescent="0.25">
      <c r="A78" s="6">
        <v>72</v>
      </c>
      <c r="B78" s="115" t="s">
        <v>25</v>
      </c>
      <c r="C78" s="19" t="s">
        <v>109</v>
      </c>
      <c r="D78" s="8">
        <v>505</v>
      </c>
      <c r="E78" s="111" t="s">
        <v>50</v>
      </c>
      <c r="F78" s="8">
        <v>0</v>
      </c>
      <c r="G78" s="39" t="s">
        <v>318</v>
      </c>
    </row>
    <row r="79" spans="1:7" s="7" customFormat="1" ht="15" customHeight="1" x14ac:dyDescent="0.25">
      <c r="A79" s="6">
        <v>73</v>
      </c>
      <c r="B79" s="115" t="s">
        <v>25</v>
      </c>
      <c r="C79" s="19" t="s">
        <v>110</v>
      </c>
      <c r="D79" s="8">
        <v>1669</v>
      </c>
      <c r="E79" s="111" t="s">
        <v>50</v>
      </c>
      <c r="F79" s="8">
        <v>0</v>
      </c>
      <c r="G79" s="39" t="s">
        <v>318</v>
      </c>
    </row>
    <row r="80" spans="1:7" s="7" customFormat="1" ht="15" customHeight="1" x14ac:dyDescent="0.25">
      <c r="A80" s="6">
        <v>74</v>
      </c>
      <c r="B80" s="115" t="s">
        <v>25</v>
      </c>
      <c r="C80" s="19" t="s">
        <v>111</v>
      </c>
      <c r="D80" s="8">
        <v>107</v>
      </c>
      <c r="E80" s="111" t="s">
        <v>17</v>
      </c>
      <c r="F80" s="8">
        <v>0</v>
      </c>
      <c r="G80" s="39" t="s">
        <v>318</v>
      </c>
    </row>
    <row r="81" spans="1:7 16373:16373" s="7" customFormat="1" ht="15" customHeight="1" x14ac:dyDescent="0.25">
      <c r="A81" s="6">
        <v>75</v>
      </c>
      <c r="B81" s="115" t="s">
        <v>25</v>
      </c>
      <c r="C81" s="19" t="s">
        <v>112</v>
      </c>
      <c r="D81" s="8">
        <v>18</v>
      </c>
      <c r="E81" s="111" t="s">
        <v>50</v>
      </c>
      <c r="F81" s="8">
        <v>0</v>
      </c>
      <c r="G81" s="39" t="s">
        <v>318</v>
      </c>
    </row>
    <row r="82" spans="1:7 16373:16373" s="7" customFormat="1" ht="15" customHeight="1" x14ac:dyDescent="0.25">
      <c r="A82" s="6">
        <v>76</v>
      </c>
      <c r="B82" s="115" t="s">
        <v>25</v>
      </c>
      <c r="C82" s="19" t="s">
        <v>113</v>
      </c>
      <c r="D82" s="8">
        <v>6</v>
      </c>
      <c r="E82" s="111" t="s">
        <v>50</v>
      </c>
      <c r="F82" s="8">
        <v>0</v>
      </c>
      <c r="G82" s="39" t="s">
        <v>318</v>
      </c>
    </row>
    <row r="83" spans="1:7 16373:16373" s="7" customFormat="1" ht="15" customHeight="1" x14ac:dyDescent="0.25">
      <c r="A83" s="6">
        <v>77</v>
      </c>
      <c r="B83" s="115" t="s">
        <v>25</v>
      </c>
      <c r="C83" s="19" t="s">
        <v>114</v>
      </c>
      <c r="D83" s="8">
        <v>787</v>
      </c>
      <c r="E83" s="111" t="s">
        <v>115</v>
      </c>
      <c r="F83" s="8">
        <v>0</v>
      </c>
      <c r="G83" s="39" t="s">
        <v>318</v>
      </c>
    </row>
    <row r="84" spans="1:7 16373:16373" s="7" customFormat="1" ht="15" customHeight="1" x14ac:dyDescent="0.25">
      <c r="A84" s="6">
        <v>78</v>
      </c>
      <c r="B84" s="115" t="s">
        <v>25</v>
      </c>
      <c r="C84" s="19" t="s">
        <v>116</v>
      </c>
      <c r="D84" s="8">
        <v>314</v>
      </c>
      <c r="E84" s="111" t="s">
        <v>50</v>
      </c>
      <c r="F84" s="8">
        <v>0</v>
      </c>
      <c r="G84" s="39" t="s">
        <v>318</v>
      </c>
    </row>
    <row r="85" spans="1:7 16373:16373" s="7" customFormat="1" ht="15" customHeight="1" x14ac:dyDescent="0.25">
      <c r="A85" s="6">
        <v>79</v>
      </c>
      <c r="B85" s="115" t="s">
        <v>25</v>
      </c>
      <c r="C85" s="19" t="s">
        <v>117</v>
      </c>
      <c r="D85" s="8">
        <v>434</v>
      </c>
      <c r="E85" s="111" t="s">
        <v>118</v>
      </c>
      <c r="F85" s="8">
        <v>0</v>
      </c>
      <c r="G85" s="39" t="s">
        <v>318</v>
      </c>
    </row>
    <row r="86" spans="1:7 16373:16373" s="7" customFormat="1" ht="15" customHeight="1" x14ac:dyDescent="0.25">
      <c r="A86" s="6">
        <v>80</v>
      </c>
      <c r="B86" s="115" t="s">
        <v>25</v>
      </c>
      <c r="C86" s="19" t="s">
        <v>119</v>
      </c>
      <c r="D86" s="8">
        <v>1</v>
      </c>
      <c r="E86" s="111" t="s">
        <v>50</v>
      </c>
      <c r="F86" s="8">
        <v>0</v>
      </c>
      <c r="G86" s="39" t="s">
        <v>318</v>
      </c>
    </row>
    <row r="87" spans="1:7 16373:16373" s="7" customFormat="1" ht="16.5" customHeight="1" x14ac:dyDescent="0.25">
      <c r="A87" s="6">
        <v>81</v>
      </c>
      <c r="B87" s="115" t="s">
        <v>25</v>
      </c>
      <c r="C87" s="19" t="s">
        <v>120</v>
      </c>
      <c r="D87" s="8">
        <v>51</v>
      </c>
      <c r="E87" s="111" t="s">
        <v>50</v>
      </c>
      <c r="F87" s="8">
        <v>0</v>
      </c>
      <c r="G87" s="39" t="s">
        <v>318</v>
      </c>
    </row>
    <row r="88" spans="1:7 16373:16373" ht="15" customHeight="1" x14ac:dyDescent="0.25">
      <c r="A88" s="81"/>
      <c r="B88" s="82" t="s">
        <v>232</v>
      </c>
      <c r="C88" s="83"/>
      <c r="D88" s="84"/>
      <c r="E88" s="82"/>
      <c r="F88" s="155"/>
      <c r="G88" s="155">
        <f>SUM(F89:F94)</f>
        <v>2050</v>
      </c>
    </row>
    <row r="89" spans="1:7 16373:16373" s="7" customFormat="1" ht="15" customHeight="1" x14ac:dyDescent="0.25">
      <c r="A89" s="95">
        <v>82</v>
      </c>
      <c r="B89" s="30" t="s">
        <v>28</v>
      </c>
      <c r="C89" s="30" t="s">
        <v>123</v>
      </c>
      <c r="D89" s="33">
        <v>161</v>
      </c>
      <c r="E89" s="53" t="s">
        <v>60</v>
      </c>
      <c r="F89" s="33">
        <v>500</v>
      </c>
      <c r="G89" s="102" t="s">
        <v>308</v>
      </c>
    </row>
    <row r="90" spans="1:7 16373:16373" s="7" customFormat="1" ht="15" customHeight="1" x14ac:dyDescent="0.25">
      <c r="A90" s="95">
        <v>83</v>
      </c>
      <c r="B90" s="30" t="s">
        <v>28</v>
      </c>
      <c r="C90" s="30" t="s">
        <v>124</v>
      </c>
      <c r="D90" s="33">
        <v>108</v>
      </c>
      <c r="E90" s="53" t="s">
        <v>60</v>
      </c>
      <c r="F90" s="33">
        <v>300</v>
      </c>
      <c r="G90" s="102" t="s">
        <v>308</v>
      </c>
    </row>
    <row r="91" spans="1:7 16373:16373" s="7" customFormat="1" ht="15" customHeight="1" x14ac:dyDescent="0.25">
      <c r="A91" s="95">
        <v>84</v>
      </c>
      <c r="B91" s="30" t="s">
        <v>28</v>
      </c>
      <c r="C91" s="30" t="s">
        <v>125</v>
      </c>
      <c r="D91" s="33">
        <v>56</v>
      </c>
      <c r="E91" s="53" t="s">
        <v>60</v>
      </c>
      <c r="F91" s="33">
        <v>170</v>
      </c>
      <c r="G91" s="102" t="s">
        <v>308</v>
      </c>
      <c r="XES91" s="7">
        <f>SUM(A91:XER91)</f>
        <v>310</v>
      </c>
    </row>
    <row r="92" spans="1:7 16373:16373" s="79" customFormat="1" ht="15.75" customHeight="1" x14ac:dyDescent="0.25">
      <c r="A92" s="95">
        <v>85</v>
      </c>
      <c r="B92" s="112" t="s">
        <v>28</v>
      </c>
      <c r="C92" s="112" t="s">
        <v>80</v>
      </c>
      <c r="D92" s="8">
        <v>250</v>
      </c>
      <c r="E92" s="10" t="s">
        <v>17</v>
      </c>
      <c r="F92" s="61">
        <v>1000</v>
      </c>
      <c r="G92" s="40" t="s">
        <v>81</v>
      </c>
    </row>
    <row r="93" spans="1:7 16373:16373" s="79" customFormat="1" ht="15.75" customHeight="1" x14ac:dyDescent="0.25">
      <c r="A93" s="95">
        <v>86</v>
      </c>
      <c r="B93" s="112" t="s">
        <v>28</v>
      </c>
      <c r="C93" s="112" t="s">
        <v>82</v>
      </c>
      <c r="D93" s="8">
        <v>8</v>
      </c>
      <c r="E93" s="10" t="s">
        <v>17</v>
      </c>
      <c r="F93" s="61">
        <v>50</v>
      </c>
      <c r="G93" s="40" t="s">
        <v>81</v>
      </c>
    </row>
    <row r="94" spans="1:7 16373:16373" s="79" customFormat="1" ht="15.75" customHeight="1" x14ac:dyDescent="0.25">
      <c r="A94" s="95">
        <v>87</v>
      </c>
      <c r="B94" s="112" t="s">
        <v>28</v>
      </c>
      <c r="C94" s="112" t="s">
        <v>83</v>
      </c>
      <c r="D94" s="8">
        <v>5</v>
      </c>
      <c r="E94" s="10" t="s">
        <v>17</v>
      </c>
      <c r="F94" s="61">
        <v>30</v>
      </c>
      <c r="G94" s="40" t="s">
        <v>81</v>
      </c>
    </row>
    <row r="95" spans="1:7 16373:16373" ht="15" customHeight="1" x14ac:dyDescent="0.25">
      <c r="A95" s="169"/>
      <c r="B95" s="22" t="s">
        <v>319</v>
      </c>
      <c r="C95" s="159"/>
      <c r="D95" s="160"/>
      <c r="E95" s="157"/>
      <c r="F95" s="170"/>
      <c r="G95" s="200">
        <v>7000</v>
      </c>
    </row>
    <row r="96" spans="1:7 16373:16373" s="7" customFormat="1" ht="15" customHeight="1" x14ac:dyDescent="0.25">
      <c r="A96" s="95">
        <v>88</v>
      </c>
      <c r="B96" s="56" t="s">
        <v>37</v>
      </c>
      <c r="C96" s="30" t="s">
        <v>128</v>
      </c>
      <c r="D96" s="96">
        <v>71</v>
      </c>
      <c r="E96" s="50" t="s">
        <v>121</v>
      </c>
      <c r="F96" s="270">
        <v>4935</v>
      </c>
      <c r="G96" s="55" t="s">
        <v>320</v>
      </c>
    </row>
    <row r="97" spans="1:7" s="7" customFormat="1" ht="15" customHeight="1" x14ac:dyDescent="0.25">
      <c r="A97" s="95">
        <v>89</v>
      </c>
      <c r="B97" s="56" t="s">
        <v>37</v>
      </c>
      <c r="C97" s="30" t="s">
        <v>129</v>
      </c>
      <c r="D97" s="96">
        <v>29</v>
      </c>
      <c r="E97" s="50" t="s">
        <v>121</v>
      </c>
      <c r="F97" s="270"/>
      <c r="G97" s="55" t="s">
        <v>320</v>
      </c>
    </row>
    <row r="98" spans="1:7" s="7" customFormat="1" ht="15" customHeight="1" x14ac:dyDescent="0.25">
      <c r="A98" s="95">
        <v>90</v>
      </c>
      <c r="B98" s="56" t="s">
        <v>37</v>
      </c>
      <c r="C98" s="30" t="s">
        <v>130</v>
      </c>
      <c r="D98" s="96">
        <v>148</v>
      </c>
      <c r="E98" s="50" t="s">
        <v>121</v>
      </c>
      <c r="F98" s="270"/>
      <c r="G98" s="55" t="s">
        <v>320</v>
      </c>
    </row>
    <row r="99" spans="1:7" s="7" customFormat="1" ht="15" customHeight="1" x14ac:dyDescent="0.25">
      <c r="A99" s="95">
        <v>91</v>
      </c>
      <c r="B99" s="56" t="s">
        <v>37</v>
      </c>
      <c r="C99" s="104" t="s">
        <v>131</v>
      </c>
      <c r="D99" s="96">
        <v>50</v>
      </c>
      <c r="E99" s="50" t="s">
        <v>17</v>
      </c>
      <c r="F99" s="270"/>
      <c r="G99" s="55" t="s">
        <v>320</v>
      </c>
    </row>
    <row r="100" spans="1:7" s="7" customFormat="1" ht="15" customHeight="1" x14ac:dyDescent="0.25">
      <c r="A100" s="95">
        <v>92</v>
      </c>
      <c r="B100" s="56" t="s">
        <v>37</v>
      </c>
      <c r="C100" s="104" t="s">
        <v>132</v>
      </c>
      <c r="D100" s="96">
        <v>176</v>
      </c>
      <c r="E100" s="50" t="s">
        <v>60</v>
      </c>
      <c r="F100" s="270"/>
      <c r="G100" s="55" t="s">
        <v>320</v>
      </c>
    </row>
    <row r="101" spans="1:7" s="7" customFormat="1" ht="15" customHeight="1" x14ac:dyDescent="0.25">
      <c r="A101" s="95">
        <v>93</v>
      </c>
      <c r="B101" s="56" t="s">
        <v>37</v>
      </c>
      <c r="C101" s="104" t="s">
        <v>133</v>
      </c>
      <c r="D101" s="96">
        <v>1</v>
      </c>
      <c r="E101" s="50" t="s">
        <v>60</v>
      </c>
      <c r="F101" s="270"/>
      <c r="G101" s="55" t="s">
        <v>320</v>
      </c>
    </row>
    <row r="102" spans="1:7" s="7" customFormat="1" ht="15" customHeight="1" x14ac:dyDescent="0.25">
      <c r="A102" s="95">
        <v>94</v>
      </c>
      <c r="B102" s="56" t="s">
        <v>37</v>
      </c>
      <c r="C102" s="104" t="s">
        <v>134</v>
      </c>
      <c r="D102" s="96">
        <v>25</v>
      </c>
      <c r="E102" s="50" t="s">
        <v>50</v>
      </c>
      <c r="F102" s="270"/>
      <c r="G102" s="55" t="s">
        <v>320</v>
      </c>
    </row>
    <row r="103" spans="1:7" s="7" customFormat="1" ht="15" customHeight="1" x14ac:dyDescent="0.25">
      <c r="A103" s="95">
        <v>95</v>
      </c>
      <c r="B103" s="56" t="s">
        <v>37</v>
      </c>
      <c r="C103" s="104" t="s">
        <v>135</v>
      </c>
      <c r="D103" s="96">
        <v>93</v>
      </c>
      <c r="E103" s="50" t="s">
        <v>17</v>
      </c>
      <c r="F103" s="270"/>
      <c r="G103" s="55" t="s">
        <v>320</v>
      </c>
    </row>
    <row r="104" spans="1:7" s="7" customFormat="1" ht="15" customHeight="1" x14ac:dyDescent="0.25">
      <c r="A104" s="95">
        <v>96</v>
      </c>
      <c r="B104" s="56" t="s">
        <v>37</v>
      </c>
      <c r="C104" s="104" t="s">
        <v>348</v>
      </c>
      <c r="D104" s="96">
        <v>10</v>
      </c>
      <c r="E104" s="50" t="s">
        <v>50</v>
      </c>
      <c r="F104" s="270"/>
      <c r="G104" s="55" t="s">
        <v>320</v>
      </c>
    </row>
    <row r="105" spans="1:7" s="7" customFormat="1" ht="15" customHeight="1" x14ac:dyDescent="0.25">
      <c r="A105" s="95">
        <v>97</v>
      </c>
      <c r="B105" s="56" t="s">
        <v>37</v>
      </c>
      <c r="C105" s="104" t="s">
        <v>136</v>
      </c>
      <c r="D105" s="96">
        <v>89</v>
      </c>
      <c r="E105" s="50" t="s">
        <v>50</v>
      </c>
      <c r="F105" s="270"/>
      <c r="G105" s="55" t="s">
        <v>320</v>
      </c>
    </row>
    <row r="106" spans="1:7" s="7" customFormat="1" ht="15" customHeight="1" x14ac:dyDescent="0.25">
      <c r="A106" s="95">
        <v>98</v>
      </c>
      <c r="B106" s="56" t="s">
        <v>37</v>
      </c>
      <c r="C106" s="104" t="s">
        <v>137</v>
      </c>
      <c r="D106" s="96">
        <v>17</v>
      </c>
      <c r="E106" s="50" t="s">
        <v>50</v>
      </c>
      <c r="F106" s="270"/>
      <c r="G106" s="55" t="s">
        <v>320</v>
      </c>
    </row>
    <row r="107" spans="1:7" s="7" customFormat="1" ht="15" customHeight="1" x14ac:dyDescent="0.25">
      <c r="A107" s="95">
        <v>99</v>
      </c>
      <c r="B107" s="56" t="s">
        <v>37</v>
      </c>
      <c r="C107" s="104" t="s">
        <v>138</v>
      </c>
      <c r="D107" s="96">
        <v>4</v>
      </c>
      <c r="E107" s="50" t="s">
        <v>50</v>
      </c>
      <c r="F107" s="270"/>
      <c r="G107" s="55" t="s">
        <v>320</v>
      </c>
    </row>
    <row r="108" spans="1:7" s="7" customFormat="1" ht="15" customHeight="1" x14ac:dyDescent="0.25">
      <c r="A108" s="95">
        <v>100</v>
      </c>
      <c r="B108" s="56" t="s">
        <v>37</v>
      </c>
      <c r="C108" s="104" t="s">
        <v>139</v>
      </c>
      <c r="D108" s="96">
        <v>61</v>
      </c>
      <c r="E108" s="50" t="s">
        <v>50</v>
      </c>
      <c r="F108" s="270"/>
      <c r="G108" s="55" t="s">
        <v>320</v>
      </c>
    </row>
    <row r="109" spans="1:7" s="7" customFormat="1" ht="15" customHeight="1" x14ac:dyDescent="0.25">
      <c r="A109" s="95">
        <v>101</v>
      </c>
      <c r="B109" s="56" t="s">
        <v>37</v>
      </c>
      <c r="C109" s="104" t="s">
        <v>140</v>
      </c>
      <c r="D109" s="96">
        <v>9</v>
      </c>
      <c r="E109" s="50" t="s">
        <v>127</v>
      </c>
      <c r="F109" s="270"/>
      <c r="G109" s="55" t="s">
        <v>320</v>
      </c>
    </row>
    <row r="110" spans="1:7" s="7" customFormat="1" ht="15" customHeight="1" x14ac:dyDescent="0.25">
      <c r="A110" s="95">
        <v>102</v>
      </c>
      <c r="B110" s="56" t="s">
        <v>37</v>
      </c>
      <c r="C110" s="104" t="s">
        <v>141</v>
      </c>
      <c r="D110" s="96">
        <v>9</v>
      </c>
      <c r="E110" s="50" t="s">
        <v>9</v>
      </c>
      <c r="F110" s="270"/>
      <c r="G110" s="55" t="s">
        <v>320</v>
      </c>
    </row>
    <row r="111" spans="1:7" s="7" customFormat="1" ht="15" customHeight="1" x14ac:dyDescent="0.25">
      <c r="A111" s="95">
        <v>103</v>
      </c>
      <c r="B111" s="56" t="s">
        <v>37</v>
      </c>
      <c r="C111" s="104" t="s">
        <v>142</v>
      </c>
      <c r="D111" s="96">
        <v>7</v>
      </c>
      <c r="E111" s="50" t="s">
        <v>50</v>
      </c>
      <c r="F111" s="270"/>
      <c r="G111" s="55" t="s">
        <v>320</v>
      </c>
    </row>
    <row r="112" spans="1:7" s="38" customFormat="1" ht="15" customHeight="1" x14ac:dyDescent="0.25">
      <c r="A112" s="163"/>
      <c r="B112" s="162" t="s">
        <v>321</v>
      </c>
      <c r="C112" s="168"/>
      <c r="D112" s="84"/>
      <c r="E112" s="87"/>
      <c r="F112" s="85"/>
      <c r="G112" s="204">
        <v>7800</v>
      </c>
    </row>
    <row r="113" spans="1:7" s="7" customFormat="1" ht="15" customHeight="1" x14ac:dyDescent="0.25">
      <c r="A113" s="95">
        <v>104</v>
      </c>
      <c r="B113" s="56" t="s">
        <v>37</v>
      </c>
      <c r="C113" s="104" t="s">
        <v>239</v>
      </c>
      <c r="D113" s="96">
        <v>86</v>
      </c>
      <c r="E113" s="50" t="s">
        <v>50</v>
      </c>
      <c r="F113" s="270">
        <v>7800</v>
      </c>
      <c r="G113" s="55" t="s">
        <v>242</v>
      </c>
    </row>
    <row r="114" spans="1:7" s="7" customFormat="1" ht="15" customHeight="1" x14ac:dyDescent="0.25">
      <c r="A114" s="95">
        <v>105</v>
      </c>
      <c r="B114" s="56" t="s">
        <v>37</v>
      </c>
      <c r="C114" s="104" t="s">
        <v>240</v>
      </c>
      <c r="D114" s="96">
        <v>31</v>
      </c>
      <c r="E114" s="50" t="s">
        <v>50</v>
      </c>
      <c r="F114" s="272"/>
      <c r="G114" s="55" t="s">
        <v>242</v>
      </c>
    </row>
    <row r="115" spans="1:7" s="7" customFormat="1" ht="15" customHeight="1" x14ac:dyDescent="0.25">
      <c r="A115" s="95">
        <v>106</v>
      </c>
      <c r="B115" s="56" t="s">
        <v>37</v>
      </c>
      <c r="C115" s="104" t="s">
        <v>241</v>
      </c>
      <c r="D115" s="96">
        <v>5</v>
      </c>
      <c r="E115" s="50" t="s">
        <v>50</v>
      </c>
      <c r="F115" s="272"/>
      <c r="G115" s="55" t="s">
        <v>242</v>
      </c>
    </row>
    <row r="116" spans="1:7" s="7" customFormat="1" ht="15" customHeight="1" x14ac:dyDescent="0.25">
      <c r="A116" s="95">
        <v>107</v>
      </c>
      <c r="B116" s="56" t="s">
        <v>37</v>
      </c>
      <c r="C116" s="104" t="s">
        <v>198</v>
      </c>
      <c r="D116" s="96">
        <v>45</v>
      </c>
      <c r="E116" s="50" t="s">
        <v>50</v>
      </c>
      <c r="F116" s="272"/>
      <c r="G116" s="55" t="s">
        <v>242</v>
      </c>
    </row>
    <row r="117" spans="1:7" s="29" customFormat="1" ht="15" customHeight="1" x14ac:dyDescent="0.25">
      <c r="A117" s="130"/>
      <c r="B117" s="49" t="s">
        <v>229</v>
      </c>
      <c r="C117" s="131"/>
      <c r="D117" s="26"/>
      <c r="E117" s="27"/>
      <c r="F117" s="132"/>
      <c r="G117" s="199">
        <v>4000</v>
      </c>
    </row>
    <row r="118" spans="1:7" s="7" customFormat="1" ht="15" customHeight="1" x14ac:dyDescent="0.25">
      <c r="A118" s="57">
        <v>108</v>
      </c>
      <c r="B118" s="56" t="s">
        <v>25</v>
      </c>
      <c r="C118" s="104" t="s">
        <v>230</v>
      </c>
      <c r="D118" s="96">
        <v>49</v>
      </c>
      <c r="E118" s="50" t="s">
        <v>50</v>
      </c>
      <c r="F118" s="270">
        <v>3000</v>
      </c>
      <c r="G118" s="273" t="s">
        <v>306</v>
      </c>
    </row>
    <row r="119" spans="1:7" s="7" customFormat="1" ht="15" customHeight="1" x14ac:dyDescent="0.25">
      <c r="A119" s="57">
        <v>109</v>
      </c>
      <c r="B119" s="56" t="s">
        <v>25</v>
      </c>
      <c r="C119" s="104" t="s">
        <v>231</v>
      </c>
      <c r="D119" s="96">
        <v>122</v>
      </c>
      <c r="E119" s="50" t="s">
        <v>50</v>
      </c>
      <c r="F119" s="270"/>
      <c r="G119" s="274"/>
    </row>
    <row r="120" spans="1:7" s="7" customFormat="1" ht="15" customHeight="1" x14ac:dyDescent="0.25">
      <c r="A120" s="117">
        <v>110</v>
      </c>
      <c r="B120" s="11" t="s">
        <v>25</v>
      </c>
      <c r="C120" s="13" t="s">
        <v>237</v>
      </c>
      <c r="D120" s="73">
        <v>20</v>
      </c>
      <c r="E120" s="111" t="s">
        <v>50</v>
      </c>
      <c r="F120" s="8">
        <v>1000</v>
      </c>
      <c r="G120" s="93" t="s">
        <v>307</v>
      </c>
    </row>
    <row r="121" spans="1:7" customFormat="1" ht="15.75" customHeight="1" x14ac:dyDescent="0.25">
      <c r="A121" s="122"/>
      <c r="B121" s="150" t="s">
        <v>340</v>
      </c>
      <c r="C121" s="122"/>
      <c r="D121" s="123"/>
      <c r="E121" s="122"/>
      <c r="F121" s="124"/>
      <c r="G121" s="201">
        <v>13000</v>
      </c>
    </row>
    <row r="122" spans="1:7" s="191" customFormat="1" ht="15.75" customHeight="1" x14ac:dyDescent="0.25">
      <c r="A122" s="149">
        <v>111</v>
      </c>
      <c r="B122" s="115" t="s">
        <v>21</v>
      </c>
      <c r="C122" s="147" t="s">
        <v>341</v>
      </c>
      <c r="D122" s="140">
        <v>169</v>
      </c>
      <c r="E122" s="10" t="s">
        <v>339</v>
      </c>
      <c r="F122" s="277">
        <v>13000</v>
      </c>
      <c r="G122" s="279" t="s">
        <v>368</v>
      </c>
    </row>
    <row r="123" spans="1:7" s="191" customFormat="1" ht="15.75" customHeight="1" x14ac:dyDescent="0.25">
      <c r="A123" s="192">
        <v>112</v>
      </c>
      <c r="B123" s="115" t="s">
        <v>21</v>
      </c>
      <c r="C123" s="147" t="s">
        <v>342</v>
      </c>
      <c r="D123" s="140">
        <v>42</v>
      </c>
      <c r="E123" s="10" t="s">
        <v>339</v>
      </c>
      <c r="F123" s="278"/>
      <c r="G123" s="280"/>
    </row>
    <row r="124" spans="1:7" s="191" customFormat="1" ht="15.75" customHeight="1" x14ac:dyDescent="0.25">
      <c r="A124" s="149">
        <v>113</v>
      </c>
      <c r="B124" s="115" t="s">
        <v>21</v>
      </c>
      <c r="C124" s="147" t="s">
        <v>343</v>
      </c>
      <c r="D124" s="140">
        <v>12</v>
      </c>
      <c r="E124" s="10" t="s">
        <v>339</v>
      </c>
      <c r="F124" s="278"/>
      <c r="G124" s="280"/>
    </row>
    <row r="125" spans="1:7" s="191" customFormat="1" ht="15.75" customHeight="1" x14ac:dyDescent="0.25">
      <c r="A125" s="192">
        <v>114</v>
      </c>
      <c r="B125" s="115" t="s">
        <v>21</v>
      </c>
      <c r="C125" s="147" t="s">
        <v>344</v>
      </c>
      <c r="D125" s="140">
        <v>31</v>
      </c>
      <c r="E125" s="10" t="s">
        <v>339</v>
      </c>
      <c r="F125" s="278"/>
      <c r="G125" s="281"/>
    </row>
    <row r="126" spans="1:7" ht="15" customHeight="1" x14ac:dyDescent="0.3">
      <c r="A126" s="24"/>
      <c r="B126" s="166" t="s">
        <v>143</v>
      </c>
      <c r="C126" s="83"/>
      <c r="D126" s="165"/>
      <c r="E126" s="130"/>
      <c r="F126" s="167"/>
      <c r="G126" s="205">
        <f>SUM(F127:F152)</f>
        <v>100750</v>
      </c>
    </row>
    <row r="127" spans="1:7" s="7" customFormat="1" ht="15" customHeight="1" x14ac:dyDescent="0.25">
      <c r="A127" s="95">
        <v>115</v>
      </c>
      <c r="B127" s="30" t="s">
        <v>11</v>
      </c>
      <c r="C127" s="30" t="s">
        <v>144</v>
      </c>
      <c r="D127" s="33">
        <v>154</v>
      </c>
      <c r="E127" s="53" t="s">
        <v>17</v>
      </c>
      <c r="F127" s="137">
        <v>800</v>
      </c>
      <c r="G127" s="34" t="s">
        <v>145</v>
      </c>
    </row>
    <row r="128" spans="1:7" s="7" customFormat="1" ht="15" customHeight="1" x14ac:dyDescent="0.25">
      <c r="A128" s="95">
        <v>116</v>
      </c>
      <c r="B128" s="30" t="s">
        <v>11</v>
      </c>
      <c r="C128" s="30" t="s">
        <v>146</v>
      </c>
      <c r="D128" s="33">
        <v>65</v>
      </c>
      <c r="E128" s="53" t="s">
        <v>17</v>
      </c>
      <c r="F128" s="33">
        <v>400</v>
      </c>
      <c r="G128" s="105" t="s">
        <v>145</v>
      </c>
    </row>
    <row r="129" spans="1:7" s="7" customFormat="1" ht="15" customHeight="1" x14ac:dyDescent="0.25">
      <c r="A129" s="95">
        <v>117</v>
      </c>
      <c r="B129" s="45" t="s">
        <v>48</v>
      </c>
      <c r="C129" s="30" t="s">
        <v>154</v>
      </c>
      <c r="D129" s="96">
        <v>39</v>
      </c>
      <c r="E129" s="50" t="s">
        <v>9</v>
      </c>
      <c r="F129" s="100">
        <v>700</v>
      </c>
      <c r="G129" s="97" t="s">
        <v>322</v>
      </c>
    </row>
    <row r="130" spans="1:7" s="7" customFormat="1" ht="15" customHeight="1" x14ac:dyDescent="0.25">
      <c r="A130" s="95">
        <v>118</v>
      </c>
      <c r="B130" s="30" t="s">
        <v>48</v>
      </c>
      <c r="C130" s="30" t="s">
        <v>349</v>
      </c>
      <c r="D130" s="143">
        <v>32</v>
      </c>
      <c r="E130" s="53" t="s">
        <v>17</v>
      </c>
      <c r="F130" s="33">
        <v>200</v>
      </c>
      <c r="G130" s="105" t="s">
        <v>323</v>
      </c>
    </row>
    <row r="131" spans="1:7" s="7" customFormat="1" ht="15" customHeight="1" x14ac:dyDescent="0.25">
      <c r="A131" s="95">
        <v>119</v>
      </c>
      <c r="B131" s="56" t="s">
        <v>27</v>
      </c>
      <c r="C131" s="104" t="s">
        <v>158</v>
      </c>
      <c r="D131" s="96">
        <v>263</v>
      </c>
      <c r="E131" s="50" t="s">
        <v>50</v>
      </c>
      <c r="F131" s="33">
        <v>1600</v>
      </c>
      <c r="G131" s="55" t="s">
        <v>324</v>
      </c>
    </row>
    <row r="132" spans="1:7" s="7" customFormat="1" ht="15" customHeight="1" x14ac:dyDescent="0.25">
      <c r="A132" s="95">
        <v>120</v>
      </c>
      <c r="B132" s="56" t="s">
        <v>25</v>
      </c>
      <c r="C132" s="104" t="s">
        <v>161</v>
      </c>
      <c r="D132" s="96">
        <v>119</v>
      </c>
      <c r="E132" s="50" t="s">
        <v>50</v>
      </c>
      <c r="F132" s="33">
        <v>3600</v>
      </c>
      <c r="G132" s="55" t="s">
        <v>325</v>
      </c>
    </row>
    <row r="133" spans="1:7" s="7" customFormat="1" ht="15" customHeight="1" x14ac:dyDescent="0.25">
      <c r="A133" s="95">
        <v>121</v>
      </c>
      <c r="B133" s="56" t="s">
        <v>25</v>
      </c>
      <c r="C133" s="104" t="s">
        <v>162</v>
      </c>
      <c r="D133" s="96">
        <v>79</v>
      </c>
      <c r="E133" s="50" t="s">
        <v>50</v>
      </c>
      <c r="F133" s="33">
        <v>2400</v>
      </c>
      <c r="G133" s="55" t="s">
        <v>325</v>
      </c>
    </row>
    <row r="134" spans="1:7" s="7" customFormat="1" ht="15" customHeight="1" x14ac:dyDescent="0.25">
      <c r="A134" s="95">
        <v>122</v>
      </c>
      <c r="B134" s="56" t="s">
        <v>25</v>
      </c>
      <c r="C134" s="104" t="s">
        <v>293</v>
      </c>
      <c r="D134" s="96">
        <v>4</v>
      </c>
      <c r="E134" s="50" t="s">
        <v>50</v>
      </c>
      <c r="F134" s="275">
        <v>2500</v>
      </c>
      <c r="G134" s="55" t="s">
        <v>325</v>
      </c>
    </row>
    <row r="135" spans="1:7" s="7" customFormat="1" ht="15" customHeight="1" x14ac:dyDescent="0.25">
      <c r="A135" s="95">
        <v>123</v>
      </c>
      <c r="B135" s="56" t="s">
        <v>25</v>
      </c>
      <c r="C135" s="104" t="s">
        <v>294</v>
      </c>
      <c r="D135" s="96">
        <v>12</v>
      </c>
      <c r="E135" s="50" t="s">
        <v>50</v>
      </c>
      <c r="F135" s="276"/>
      <c r="G135" s="55" t="s">
        <v>325</v>
      </c>
    </row>
    <row r="136" spans="1:7" s="7" customFormat="1" ht="15" customHeight="1" x14ac:dyDescent="0.25">
      <c r="A136" s="95">
        <v>124</v>
      </c>
      <c r="B136" s="56" t="s">
        <v>25</v>
      </c>
      <c r="C136" s="104" t="s">
        <v>295</v>
      </c>
      <c r="D136" s="96">
        <v>61</v>
      </c>
      <c r="E136" s="50" t="s">
        <v>50</v>
      </c>
      <c r="F136" s="276"/>
      <c r="G136" s="55" t="s">
        <v>325</v>
      </c>
    </row>
    <row r="137" spans="1:7" s="7" customFormat="1" ht="15" customHeight="1" x14ac:dyDescent="0.25">
      <c r="A137" s="95">
        <v>125</v>
      </c>
      <c r="B137" s="56" t="s">
        <v>25</v>
      </c>
      <c r="C137" s="104" t="s">
        <v>296</v>
      </c>
      <c r="D137" s="96">
        <v>12</v>
      </c>
      <c r="E137" s="50" t="s">
        <v>50</v>
      </c>
      <c r="F137" s="276"/>
      <c r="G137" s="55" t="s">
        <v>325</v>
      </c>
    </row>
    <row r="138" spans="1:7" s="7" customFormat="1" ht="15" customHeight="1" x14ac:dyDescent="0.25">
      <c r="A138" s="95">
        <v>126</v>
      </c>
      <c r="B138" s="56" t="s">
        <v>31</v>
      </c>
      <c r="C138" s="104" t="s">
        <v>163</v>
      </c>
      <c r="D138" s="96">
        <v>229</v>
      </c>
      <c r="E138" s="50" t="s">
        <v>60</v>
      </c>
      <c r="F138" s="96">
        <v>700</v>
      </c>
      <c r="G138" s="97" t="s">
        <v>164</v>
      </c>
    </row>
    <row r="139" spans="1:7" s="7" customFormat="1" ht="15" customHeight="1" x14ac:dyDescent="0.25">
      <c r="A139" s="95">
        <v>127</v>
      </c>
      <c r="B139" s="45" t="s">
        <v>31</v>
      </c>
      <c r="C139" s="30" t="s">
        <v>169</v>
      </c>
      <c r="D139" s="45">
        <v>10</v>
      </c>
      <c r="E139" s="50" t="s">
        <v>50</v>
      </c>
      <c r="F139" s="33">
        <v>250</v>
      </c>
      <c r="G139" s="55" t="s">
        <v>170</v>
      </c>
    </row>
    <row r="140" spans="1:7" s="7" customFormat="1" ht="15" customHeight="1" x14ac:dyDescent="0.25">
      <c r="A140" s="95">
        <v>128</v>
      </c>
      <c r="B140" s="45" t="s">
        <v>31</v>
      </c>
      <c r="C140" s="30" t="s">
        <v>171</v>
      </c>
      <c r="D140" s="45">
        <v>8</v>
      </c>
      <c r="E140" s="50" t="s">
        <v>50</v>
      </c>
      <c r="F140" s="33">
        <v>200</v>
      </c>
      <c r="G140" s="55" t="s">
        <v>170</v>
      </c>
    </row>
    <row r="141" spans="1:7" s="7" customFormat="1" ht="15" customHeight="1" x14ac:dyDescent="0.25">
      <c r="A141" s="95">
        <v>129</v>
      </c>
      <c r="B141" s="45" t="s">
        <v>31</v>
      </c>
      <c r="C141" s="30" t="s">
        <v>172</v>
      </c>
      <c r="D141" s="45">
        <v>3</v>
      </c>
      <c r="E141" s="50" t="s">
        <v>50</v>
      </c>
      <c r="F141" s="33">
        <v>100</v>
      </c>
      <c r="G141" s="55" t="s">
        <v>170</v>
      </c>
    </row>
    <row r="142" spans="1:7" s="7" customFormat="1" ht="15" customHeight="1" x14ac:dyDescent="0.25">
      <c r="A142" s="95">
        <v>130</v>
      </c>
      <c r="B142" s="34" t="s">
        <v>37</v>
      </c>
      <c r="C142" s="30" t="s">
        <v>258</v>
      </c>
      <c r="D142" s="98">
        <v>140</v>
      </c>
      <c r="E142" s="53" t="s">
        <v>50</v>
      </c>
      <c r="F142" s="127">
        <v>300</v>
      </c>
      <c r="G142" s="55" t="s">
        <v>170</v>
      </c>
    </row>
    <row r="143" spans="1:7" s="7" customFormat="1" x14ac:dyDescent="0.25">
      <c r="A143" s="95">
        <v>131</v>
      </c>
      <c r="B143" s="115" t="s">
        <v>102</v>
      </c>
      <c r="C143" s="112" t="s">
        <v>148</v>
      </c>
      <c r="D143" s="73">
        <v>1928</v>
      </c>
      <c r="E143" s="111" t="s">
        <v>60</v>
      </c>
      <c r="F143" s="114">
        <v>10000</v>
      </c>
      <c r="G143" s="39" t="s">
        <v>149</v>
      </c>
    </row>
    <row r="144" spans="1:7" s="7" customFormat="1" x14ac:dyDescent="0.25">
      <c r="A144" s="95">
        <v>132</v>
      </c>
      <c r="B144" s="115" t="s">
        <v>102</v>
      </c>
      <c r="C144" s="112" t="s">
        <v>150</v>
      </c>
      <c r="D144" s="73">
        <v>381</v>
      </c>
      <c r="E144" s="111" t="s">
        <v>60</v>
      </c>
      <c r="F144" s="114">
        <v>200</v>
      </c>
      <c r="G144" s="39" t="s">
        <v>149</v>
      </c>
    </row>
    <row r="145" spans="1:7" s="7" customFormat="1" x14ac:dyDescent="0.25">
      <c r="A145" s="95">
        <v>133</v>
      </c>
      <c r="B145" s="115" t="s">
        <v>102</v>
      </c>
      <c r="C145" s="112" t="s">
        <v>151</v>
      </c>
      <c r="D145" s="73">
        <v>261</v>
      </c>
      <c r="E145" s="111" t="s">
        <v>60</v>
      </c>
      <c r="F145" s="114">
        <v>100</v>
      </c>
      <c r="G145" s="39" t="s">
        <v>149</v>
      </c>
    </row>
    <row r="146" spans="1:7" s="7" customFormat="1" x14ac:dyDescent="0.25">
      <c r="A146" s="95">
        <v>134</v>
      </c>
      <c r="B146" s="115" t="s">
        <v>102</v>
      </c>
      <c r="C146" s="112" t="s">
        <v>152</v>
      </c>
      <c r="D146" s="73">
        <v>797</v>
      </c>
      <c r="E146" s="111" t="s">
        <v>60</v>
      </c>
      <c r="F146" s="114">
        <v>400</v>
      </c>
      <c r="G146" s="39" t="s">
        <v>149</v>
      </c>
    </row>
    <row r="147" spans="1:7" s="7" customFormat="1" x14ac:dyDescent="0.25">
      <c r="A147" s="95">
        <v>135</v>
      </c>
      <c r="B147" s="115" t="s">
        <v>102</v>
      </c>
      <c r="C147" s="112" t="s">
        <v>153</v>
      </c>
      <c r="D147" s="73">
        <v>1512</v>
      </c>
      <c r="E147" s="111" t="s">
        <v>60</v>
      </c>
      <c r="F147" s="114">
        <v>700</v>
      </c>
      <c r="G147" s="39" t="s">
        <v>149</v>
      </c>
    </row>
    <row r="148" spans="1:7" s="7" customFormat="1" ht="15.75" customHeight="1" x14ac:dyDescent="0.25">
      <c r="A148" s="95">
        <v>136</v>
      </c>
      <c r="B148" s="115" t="s">
        <v>31</v>
      </c>
      <c r="C148" s="13" t="s">
        <v>156</v>
      </c>
      <c r="D148" s="8">
        <v>8</v>
      </c>
      <c r="E148" s="10" t="s">
        <v>9</v>
      </c>
      <c r="F148" s="114">
        <v>200</v>
      </c>
      <c r="G148" s="42" t="s">
        <v>157</v>
      </c>
    </row>
    <row r="149" spans="1:7" s="7" customFormat="1" x14ac:dyDescent="0.25">
      <c r="A149" s="95">
        <v>137</v>
      </c>
      <c r="B149" s="115" t="s">
        <v>165</v>
      </c>
      <c r="C149" s="112" t="s">
        <v>166</v>
      </c>
      <c r="D149" s="115">
        <v>20</v>
      </c>
      <c r="E149" s="111" t="s">
        <v>17</v>
      </c>
      <c r="F149" s="8">
        <v>200</v>
      </c>
      <c r="G149" s="11" t="s">
        <v>167</v>
      </c>
    </row>
    <row r="150" spans="1:7" s="7" customFormat="1" x14ac:dyDescent="0.25">
      <c r="A150" s="95">
        <v>138</v>
      </c>
      <c r="B150" s="115" t="s">
        <v>165</v>
      </c>
      <c r="C150" s="112" t="s">
        <v>168</v>
      </c>
      <c r="D150" s="115">
        <v>16</v>
      </c>
      <c r="E150" s="111" t="s">
        <v>60</v>
      </c>
      <c r="F150" s="8">
        <v>200</v>
      </c>
      <c r="G150" s="11" t="s">
        <v>167</v>
      </c>
    </row>
    <row r="151" spans="1:7" s="79" customFormat="1" x14ac:dyDescent="0.25">
      <c r="A151" s="163"/>
      <c r="B151" s="22" t="s">
        <v>370</v>
      </c>
      <c r="C151" s="23"/>
      <c r="D151" s="132"/>
      <c r="E151" s="164"/>
      <c r="F151" s="165"/>
      <c r="G151" s="203"/>
    </row>
    <row r="152" spans="1:7" s="45" customFormat="1" ht="15" customHeight="1" x14ac:dyDescent="0.25">
      <c r="A152" s="190">
        <v>139</v>
      </c>
      <c r="B152" s="144" t="s">
        <v>37</v>
      </c>
      <c r="C152" s="30" t="s">
        <v>262</v>
      </c>
      <c r="D152" s="96">
        <v>1615</v>
      </c>
      <c r="E152" s="50" t="s">
        <v>50</v>
      </c>
      <c r="F152" s="180">
        <v>75000</v>
      </c>
      <c r="G152" s="45" t="s">
        <v>302</v>
      </c>
    </row>
    <row r="153" spans="1:7" ht="15" customHeight="1" x14ac:dyDescent="0.25">
      <c r="A153" s="24"/>
      <c r="B153" s="162" t="s">
        <v>173</v>
      </c>
      <c r="C153" s="83"/>
      <c r="D153" s="84"/>
      <c r="E153" s="27"/>
      <c r="F153" s="85"/>
      <c r="G153" s="207">
        <f>SUM(F154:F159)</f>
        <v>14450</v>
      </c>
    </row>
    <row r="154" spans="1:7" s="7" customFormat="1" ht="15" customHeight="1" x14ac:dyDescent="0.25">
      <c r="A154" s="95">
        <v>140</v>
      </c>
      <c r="B154" s="45" t="s">
        <v>174</v>
      </c>
      <c r="C154" s="104" t="s">
        <v>175</v>
      </c>
      <c r="D154" s="33">
        <v>2</v>
      </c>
      <c r="E154" s="50" t="s">
        <v>9</v>
      </c>
      <c r="F154" s="33">
        <v>50</v>
      </c>
      <c r="G154" s="34" t="s">
        <v>176</v>
      </c>
    </row>
    <row r="155" spans="1:7" s="7" customFormat="1" ht="15" customHeight="1" x14ac:dyDescent="0.25">
      <c r="A155" s="95">
        <v>141</v>
      </c>
      <c r="B155" s="45" t="s">
        <v>174</v>
      </c>
      <c r="C155" s="104" t="s">
        <v>177</v>
      </c>
      <c r="D155" s="33">
        <v>8</v>
      </c>
      <c r="E155" s="50" t="s">
        <v>9</v>
      </c>
      <c r="F155" s="33">
        <v>200</v>
      </c>
      <c r="G155" s="34" t="s">
        <v>176</v>
      </c>
    </row>
    <row r="156" spans="1:7" s="7" customFormat="1" ht="15" customHeight="1" x14ac:dyDescent="0.25">
      <c r="A156" s="95">
        <v>142</v>
      </c>
      <c r="B156" s="45" t="s">
        <v>174</v>
      </c>
      <c r="C156" s="104" t="s">
        <v>273</v>
      </c>
      <c r="D156" s="33">
        <v>31</v>
      </c>
      <c r="E156" s="50" t="s">
        <v>9</v>
      </c>
      <c r="F156" s="33">
        <v>800</v>
      </c>
      <c r="G156" s="34" t="s">
        <v>274</v>
      </c>
    </row>
    <row r="157" spans="1:7" s="7" customFormat="1" ht="15" customHeight="1" x14ac:dyDescent="0.25">
      <c r="A157" s="95">
        <v>143</v>
      </c>
      <c r="B157" s="30" t="s">
        <v>73</v>
      </c>
      <c r="C157" s="30" t="s">
        <v>202</v>
      </c>
      <c r="D157" s="33">
        <v>572</v>
      </c>
      <c r="E157" s="53" t="s">
        <v>50</v>
      </c>
      <c r="F157" s="33">
        <v>10500</v>
      </c>
      <c r="G157" s="34" t="s">
        <v>203</v>
      </c>
    </row>
    <row r="158" spans="1:7" s="7" customFormat="1" ht="15" customHeight="1" x14ac:dyDescent="0.25">
      <c r="A158" s="95">
        <v>144</v>
      </c>
      <c r="B158" s="30" t="s">
        <v>73</v>
      </c>
      <c r="C158" s="30" t="s">
        <v>243</v>
      </c>
      <c r="D158" s="33">
        <v>424</v>
      </c>
      <c r="E158" s="53" t="s">
        <v>17</v>
      </c>
      <c r="F158" s="33">
        <v>1600</v>
      </c>
      <c r="G158" s="34" t="s">
        <v>244</v>
      </c>
    </row>
    <row r="159" spans="1:7" s="7" customFormat="1" ht="15" customHeight="1" x14ac:dyDescent="0.25">
      <c r="A159" s="95">
        <v>145</v>
      </c>
      <c r="B159" s="56" t="s">
        <v>102</v>
      </c>
      <c r="C159" s="104" t="s">
        <v>272</v>
      </c>
      <c r="D159" s="96">
        <v>62</v>
      </c>
      <c r="E159" s="50" t="s">
        <v>103</v>
      </c>
      <c r="F159" s="33">
        <v>1300</v>
      </c>
      <c r="G159" s="183" t="s">
        <v>104</v>
      </c>
    </row>
    <row r="160" spans="1:7" ht="15" customHeight="1" x14ac:dyDescent="0.25">
      <c r="A160" s="163"/>
      <c r="B160" s="23" t="s">
        <v>185</v>
      </c>
      <c r="C160" s="23"/>
      <c r="D160" s="132"/>
      <c r="E160" s="164"/>
      <c r="F160" s="165"/>
      <c r="G160" s="206">
        <f>SUM(F161:F175)</f>
        <v>24440</v>
      </c>
    </row>
    <row r="161" spans="1:7" s="7" customFormat="1" ht="15" customHeight="1" x14ac:dyDescent="0.25">
      <c r="A161" s="95">
        <v>146</v>
      </c>
      <c r="B161" s="30" t="s">
        <v>27</v>
      </c>
      <c r="C161" s="30" t="s">
        <v>369</v>
      </c>
      <c r="D161" s="33">
        <v>20</v>
      </c>
      <c r="E161" s="53" t="s">
        <v>50</v>
      </c>
      <c r="F161" s="33">
        <v>2890</v>
      </c>
      <c r="G161" s="105" t="s">
        <v>186</v>
      </c>
    </row>
    <row r="162" spans="1:7" s="7" customFormat="1" ht="15" customHeight="1" x14ac:dyDescent="0.25">
      <c r="A162" s="95">
        <v>147</v>
      </c>
      <c r="B162" s="30" t="s">
        <v>66</v>
      </c>
      <c r="C162" s="30" t="s">
        <v>189</v>
      </c>
      <c r="D162" s="33">
        <v>30</v>
      </c>
      <c r="E162" s="53" t="s">
        <v>50</v>
      </c>
      <c r="F162" s="33">
        <v>1000</v>
      </c>
      <c r="G162" s="34" t="s">
        <v>186</v>
      </c>
    </row>
    <row r="163" spans="1:7" s="7" customFormat="1" ht="15" customHeight="1" x14ac:dyDescent="0.25">
      <c r="A163" s="95">
        <v>148</v>
      </c>
      <c r="B163" s="30" t="s">
        <v>21</v>
      </c>
      <c r="C163" s="30" t="s">
        <v>190</v>
      </c>
      <c r="D163" s="33">
        <v>50</v>
      </c>
      <c r="E163" s="53" t="s">
        <v>50</v>
      </c>
      <c r="F163" s="33">
        <v>4000</v>
      </c>
      <c r="G163" s="34" t="s">
        <v>186</v>
      </c>
    </row>
    <row r="164" spans="1:7" s="7" customFormat="1" ht="15" customHeight="1" x14ac:dyDescent="0.25">
      <c r="A164" s="95">
        <v>149</v>
      </c>
      <c r="B164" s="30" t="s">
        <v>31</v>
      </c>
      <c r="C164" s="30" t="s">
        <v>191</v>
      </c>
      <c r="D164" s="33">
        <v>20</v>
      </c>
      <c r="E164" s="53" t="s">
        <v>50</v>
      </c>
      <c r="F164" s="33">
        <v>600</v>
      </c>
      <c r="G164" s="34" t="s">
        <v>186</v>
      </c>
    </row>
    <row r="165" spans="1:7" s="7" customFormat="1" ht="15" customHeight="1" x14ac:dyDescent="0.25">
      <c r="A165" s="95">
        <v>150</v>
      </c>
      <c r="B165" s="30" t="s">
        <v>25</v>
      </c>
      <c r="C165" s="30" t="s">
        <v>194</v>
      </c>
      <c r="D165" s="33">
        <v>35</v>
      </c>
      <c r="E165" s="53" t="s">
        <v>50</v>
      </c>
      <c r="F165" s="33">
        <v>2900</v>
      </c>
      <c r="G165" s="34" t="s">
        <v>186</v>
      </c>
    </row>
    <row r="166" spans="1:7" s="7" customFormat="1" ht="15" customHeight="1" x14ac:dyDescent="0.25">
      <c r="A166" s="95">
        <v>151</v>
      </c>
      <c r="B166" s="30" t="s">
        <v>31</v>
      </c>
      <c r="C166" s="30" t="s">
        <v>195</v>
      </c>
      <c r="D166" s="33">
        <v>20</v>
      </c>
      <c r="E166" s="53" t="s">
        <v>50</v>
      </c>
      <c r="F166" s="33">
        <v>600</v>
      </c>
      <c r="G166" s="34" t="s">
        <v>186</v>
      </c>
    </row>
    <row r="167" spans="1:7" s="7" customFormat="1" ht="15" customHeight="1" x14ac:dyDescent="0.25">
      <c r="A167" s="95">
        <v>152</v>
      </c>
      <c r="B167" s="56" t="s">
        <v>37</v>
      </c>
      <c r="C167" s="104" t="s">
        <v>198</v>
      </c>
      <c r="D167" s="96">
        <v>146</v>
      </c>
      <c r="E167" s="50" t="s">
        <v>50</v>
      </c>
      <c r="F167" s="33">
        <v>10000</v>
      </c>
      <c r="G167" s="208" t="s">
        <v>199</v>
      </c>
    </row>
    <row r="168" spans="1:7" s="7" customFormat="1" ht="15" customHeight="1" x14ac:dyDescent="0.25">
      <c r="A168" s="95">
        <v>153</v>
      </c>
      <c r="B168" s="56" t="s">
        <v>28</v>
      </c>
      <c r="C168" s="104" t="s">
        <v>188</v>
      </c>
      <c r="D168" s="96">
        <v>41</v>
      </c>
      <c r="E168" s="53" t="s">
        <v>50</v>
      </c>
      <c r="F168" s="33">
        <v>350</v>
      </c>
      <c r="G168" s="34" t="s">
        <v>186</v>
      </c>
    </row>
    <row r="169" spans="1:7" s="79" customFormat="1" ht="15.75" customHeight="1" x14ac:dyDescent="0.25">
      <c r="A169" s="95">
        <v>154</v>
      </c>
      <c r="B169" s="112" t="s">
        <v>377</v>
      </c>
      <c r="C169" s="112" t="s">
        <v>297</v>
      </c>
      <c r="D169" s="8">
        <v>57</v>
      </c>
      <c r="E169" s="10" t="s">
        <v>17</v>
      </c>
      <c r="F169" s="43">
        <v>500</v>
      </c>
      <c r="G169" s="41" t="s">
        <v>186</v>
      </c>
    </row>
    <row r="170" spans="1:7" s="79" customFormat="1" ht="15.75" customHeight="1" x14ac:dyDescent="0.25">
      <c r="A170" s="95">
        <v>155</v>
      </c>
      <c r="B170" s="112" t="s">
        <v>56</v>
      </c>
      <c r="C170" s="112" t="s">
        <v>187</v>
      </c>
      <c r="D170" s="8">
        <v>15</v>
      </c>
      <c r="E170" s="10" t="s">
        <v>17</v>
      </c>
      <c r="F170" s="43">
        <v>200</v>
      </c>
      <c r="G170" s="40" t="s">
        <v>186</v>
      </c>
    </row>
    <row r="171" spans="1:7" s="79" customFormat="1" ht="15.75" customHeight="1" x14ac:dyDescent="0.25">
      <c r="A171" s="95">
        <v>156</v>
      </c>
      <c r="B171" s="112" t="s">
        <v>28</v>
      </c>
      <c r="C171" s="112" t="s">
        <v>188</v>
      </c>
      <c r="D171" s="8">
        <v>41</v>
      </c>
      <c r="E171" s="10" t="s">
        <v>17</v>
      </c>
      <c r="F171" s="43">
        <v>300</v>
      </c>
      <c r="G171" s="40" t="s">
        <v>186</v>
      </c>
    </row>
    <row r="172" spans="1:7" s="79" customFormat="1" x14ac:dyDescent="0.25">
      <c r="A172" s="95">
        <v>157</v>
      </c>
      <c r="B172" s="112" t="s">
        <v>31</v>
      </c>
      <c r="C172" s="112" t="s">
        <v>192</v>
      </c>
      <c r="D172" s="8">
        <v>60</v>
      </c>
      <c r="E172" s="10" t="s">
        <v>17</v>
      </c>
      <c r="F172" s="43">
        <v>500</v>
      </c>
      <c r="G172" s="40" t="s">
        <v>186</v>
      </c>
    </row>
    <row r="173" spans="1:7" s="79" customFormat="1" x14ac:dyDescent="0.25">
      <c r="A173" s="95">
        <v>158</v>
      </c>
      <c r="B173" s="112" t="s">
        <v>31</v>
      </c>
      <c r="C173" s="112" t="s">
        <v>193</v>
      </c>
      <c r="D173" s="8">
        <v>30</v>
      </c>
      <c r="E173" s="10" t="s">
        <v>17</v>
      </c>
      <c r="F173" s="43">
        <v>300</v>
      </c>
      <c r="G173" s="40" t="s">
        <v>186</v>
      </c>
    </row>
    <row r="174" spans="1:7" s="79" customFormat="1" ht="15.75" customHeight="1" x14ac:dyDescent="0.25">
      <c r="A174" s="95">
        <v>159</v>
      </c>
      <c r="B174" s="115" t="s">
        <v>66</v>
      </c>
      <c r="C174" s="119" t="s">
        <v>196</v>
      </c>
      <c r="D174" s="43">
        <v>27</v>
      </c>
      <c r="E174" s="117" t="s">
        <v>60</v>
      </c>
      <c r="F174" s="17">
        <v>200</v>
      </c>
      <c r="G174" s="20" t="s">
        <v>275</v>
      </c>
    </row>
    <row r="175" spans="1:7" s="79" customFormat="1" ht="15.75" customHeight="1" x14ac:dyDescent="0.25">
      <c r="A175" s="95">
        <v>160</v>
      </c>
      <c r="B175" s="115" t="s">
        <v>66</v>
      </c>
      <c r="C175" s="119" t="s">
        <v>197</v>
      </c>
      <c r="D175" s="43">
        <v>20</v>
      </c>
      <c r="E175" s="117" t="s">
        <v>60</v>
      </c>
      <c r="F175" s="17">
        <v>100</v>
      </c>
      <c r="G175" s="20" t="s">
        <v>275</v>
      </c>
    </row>
    <row r="176" spans="1:7" ht="15" customHeight="1" x14ac:dyDescent="0.25">
      <c r="A176" s="24"/>
      <c r="B176" s="22" t="s">
        <v>200</v>
      </c>
      <c r="C176" s="23"/>
      <c r="D176" s="26"/>
      <c r="E176" s="27"/>
      <c r="F176" s="28"/>
      <c r="G176" s="200">
        <v>1000</v>
      </c>
    </row>
    <row r="177" spans="1:7" s="7" customFormat="1" ht="15" customHeight="1" x14ac:dyDescent="0.25">
      <c r="A177" s="95">
        <v>161</v>
      </c>
      <c r="B177" s="45" t="s">
        <v>66</v>
      </c>
      <c r="C177" s="128" t="s">
        <v>361</v>
      </c>
      <c r="D177" s="129">
        <v>24</v>
      </c>
      <c r="E177" s="50" t="s">
        <v>17</v>
      </c>
      <c r="F177" s="271">
        <v>1000</v>
      </c>
      <c r="G177" s="102" t="s">
        <v>201</v>
      </c>
    </row>
    <row r="178" spans="1:7" s="7" customFormat="1" ht="15" customHeight="1" x14ac:dyDescent="0.25">
      <c r="A178" s="95">
        <v>162</v>
      </c>
      <c r="B178" s="45" t="s">
        <v>66</v>
      </c>
      <c r="C178" s="128" t="s">
        <v>361</v>
      </c>
      <c r="D178" s="129">
        <v>24</v>
      </c>
      <c r="E178" s="50" t="s">
        <v>17</v>
      </c>
      <c r="F178" s="271"/>
      <c r="G178" s="102" t="s">
        <v>201</v>
      </c>
    </row>
    <row r="179" spans="1:7" s="7" customFormat="1" ht="15" customHeight="1" x14ac:dyDescent="0.25">
      <c r="A179" s="95">
        <v>163</v>
      </c>
      <c r="B179" s="45" t="s">
        <v>66</v>
      </c>
      <c r="C179" s="128" t="s">
        <v>361</v>
      </c>
      <c r="D179" s="129">
        <v>24</v>
      </c>
      <c r="E179" s="50" t="s">
        <v>17</v>
      </c>
      <c r="F179" s="271"/>
      <c r="G179" s="102" t="s">
        <v>201</v>
      </c>
    </row>
    <row r="180" spans="1:7" s="7" customFormat="1" ht="15" customHeight="1" x14ac:dyDescent="0.25">
      <c r="A180" s="130"/>
      <c r="B180" s="49" t="s">
        <v>204</v>
      </c>
      <c r="C180" s="131"/>
      <c r="D180" s="26"/>
      <c r="E180" s="27"/>
      <c r="F180" s="26"/>
      <c r="G180" s="199">
        <v>200</v>
      </c>
    </row>
    <row r="181" spans="1:7" s="7" customFormat="1" ht="15" customHeight="1" x14ac:dyDescent="0.25">
      <c r="A181" s="57">
        <v>164</v>
      </c>
      <c r="B181" s="56" t="s">
        <v>25</v>
      </c>
      <c r="C181" s="104" t="s">
        <v>205</v>
      </c>
      <c r="D181" s="96">
        <v>4</v>
      </c>
      <c r="E181" s="50" t="s">
        <v>50</v>
      </c>
      <c r="F181" s="33">
        <v>200</v>
      </c>
      <c r="G181" s="56" t="s">
        <v>261</v>
      </c>
    </row>
    <row r="182" spans="1:7" s="7" customFormat="1" ht="15" customHeight="1" x14ac:dyDescent="0.25">
      <c r="A182" s="130"/>
      <c r="B182" s="49" t="s">
        <v>256</v>
      </c>
      <c r="C182" s="131"/>
      <c r="D182" s="26"/>
      <c r="E182" s="27"/>
      <c r="F182" s="132"/>
      <c r="G182" s="198">
        <f>SUM(F183:F185)</f>
        <v>8800</v>
      </c>
    </row>
    <row r="183" spans="1:7" s="7" customFormat="1" ht="15" customHeight="1" x14ac:dyDescent="0.25">
      <c r="A183" s="44">
        <v>165</v>
      </c>
      <c r="B183" s="56" t="s">
        <v>25</v>
      </c>
      <c r="C183" s="30">
        <v>961</v>
      </c>
      <c r="D183" s="96">
        <v>999</v>
      </c>
      <c r="E183" s="50" t="s">
        <v>251</v>
      </c>
      <c r="F183" s="100">
        <v>5700</v>
      </c>
      <c r="G183" s="45" t="s">
        <v>259</v>
      </c>
    </row>
    <row r="184" spans="1:7" s="7" customFormat="1" ht="15" customHeight="1" x14ac:dyDescent="0.25">
      <c r="A184" s="57">
        <v>166</v>
      </c>
      <c r="B184" s="56" t="s">
        <v>25</v>
      </c>
      <c r="C184" s="30">
        <v>960</v>
      </c>
      <c r="D184" s="96">
        <v>869</v>
      </c>
      <c r="E184" s="50" t="s">
        <v>251</v>
      </c>
      <c r="F184" s="33">
        <v>2500</v>
      </c>
      <c r="G184" s="56" t="s">
        <v>260</v>
      </c>
    </row>
    <row r="185" spans="1:7" s="45" customFormat="1" ht="15" customHeight="1" x14ac:dyDescent="0.25">
      <c r="A185" s="57">
        <v>167</v>
      </c>
      <c r="B185" s="56" t="s">
        <v>155</v>
      </c>
      <c r="C185" s="30" t="s">
        <v>252</v>
      </c>
      <c r="D185" s="96">
        <v>103</v>
      </c>
      <c r="E185" s="50" t="s">
        <v>254</v>
      </c>
      <c r="F185" s="33">
        <v>600</v>
      </c>
      <c r="G185" s="56" t="s">
        <v>364</v>
      </c>
    </row>
    <row r="186" spans="1:7" s="80" customFormat="1" x14ac:dyDescent="0.25">
      <c r="A186" s="81"/>
      <c r="B186" s="82" t="s">
        <v>289</v>
      </c>
      <c r="C186" s="83"/>
      <c r="D186" s="84"/>
      <c r="E186" s="87"/>
      <c r="F186" s="133"/>
      <c r="G186" s="201">
        <v>7000</v>
      </c>
    </row>
    <row r="187" spans="1:7" s="80" customFormat="1" x14ac:dyDescent="0.25">
      <c r="A187" s="88">
        <v>168</v>
      </c>
      <c r="B187" s="32" t="s">
        <v>7</v>
      </c>
      <c r="C187" s="31" t="s">
        <v>290</v>
      </c>
      <c r="D187" s="36">
        <v>924</v>
      </c>
      <c r="E187" s="35" t="s">
        <v>17</v>
      </c>
      <c r="F187" s="263">
        <v>7000</v>
      </c>
      <c r="G187" s="265" t="s">
        <v>292</v>
      </c>
    </row>
    <row r="188" spans="1:7" s="79" customFormat="1" x14ac:dyDescent="0.25">
      <c r="A188" s="21">
        <v>169</v>
      </c>
      <c r="B188" s="120" t="s">
        <v>7</v>
      </c>
      <c r="C188" s="31" t="s">
        <v>291</v>
      </c>
      <c r="D188" s="46">
        <v>147</v>
      </c>
      <c r="E188" s="35" t="s">
        <v>17</v>
      </c>
      <c r="F188" s="264"/>
      <c r="G188" s="266"/>
    </row>
    <row r="189" spans="1:7" s="115" customFormat="1" ht="15" customHeight="1" x14ac:dyDescent="0.25">
      <c r="A189" s="156"/>
      <c r="B189" s="49" t="s">
        <v>247</v>
      </c>
      <c r="C189" s="23"/>
      <c r="D189" s="26"/>
      <c r="E189" s="27"/>
      <c r="F189" s="155"/>
      <c r="G189" s="199">
        <v>0</v>
      </c>
    </row>
    <row r="190" spans="1:7" s="115" customFormat="1" ht="15" customHeight="1" x14ac:dyDescent="0.25">
      <c r="A190" s="44">
        <v>170</v>
      </c>
      <c r="B190" s="11" t="s">
        <v>25</v>
      </c>
      <c r="C190" s="30" t="s">
        <v>233</v>
      </c>
      <c r="D190" s="96">
        <v>550</v>
      </c>
      <c r="E190" s="142" t="s">
        <v>50</v>
      </c>
      <c r="F190" s="267">
        <v>0</v>
      </c>
      <c r="G190" s="135" t="s">
        <v>249</v>
      </c>
    </row>
    <row r="191" spans="1:7" s="115" customFormat="1" ht="15" customHeight="1" x14ac:dyDescent="0.25">
      <c r="A191" s="44">
        <v>171</v>
      </c>
      <c r="B191" s="11" t="s">
        <v>25</v>
      </c>
      <c r="C191" s="30" t="s">
        <v>234</v>
      </c>
      <c r="D191" s="96">
        <v>123</v>
      </c>
      <c r="E191" s="142" t="s">
        <v>50</v>
      </c>
      <c r="F191" s="268"/>
      <c r="G191" s="135" t="s">
        <v>249</v>
      </c>
    </row>
    <row r="192" spans="1:7" s="115" customFormat="1" ht="15" customHeight="1" x14ac:dyDescent="0.25">
      <c r="A192" s="44">
        <v>172</v>
      </c>
      <c r="B192" s="11" t="s">
        <v>25</v>
      </c>
      <c r="C192" s="30" t="s">
        <v>248</v>
      </c>
      <c r="D192" s="96">
        <v>350</v>
      </c>
      <c r="E192" s="142" t="s">
        <v>50</v>
      </c>
      <c r="F192" s="268"/>
      <c r="G192" s="135" t="s">
        <v>249</v>
      </c>
    </row>
    <row r="193" spans="1:7" s="45" customFormat="1" ht="15" customHeight="1" x14ac:dyDescent="0.25">
      <c r="A193" s="130"/>
      <c r="B193" s="49" t="s">
        <v>336</v>
      </c>
      <c r="C193" s="23"/>
      <c r="D193" s="26"/>
      <c r="E193" s="27"/>
      <c r="F193" s="132"/>
      <c r="G193" s="198">
        <v>200000</v>
      </c>
    </row>
    <row r="194" spans="1:7" s="115" customFormat="1" ht="15" customHeight="1" x14ac:dyDescent="0.25">
      <c r="A194" s="57">
        <v>173</v>
      </c>
      <c r="B194" s="144" t="s">
        <v>25</v>
      </c>
      <c r="C194" s="144" t="s">
        <v>333</v>
      </c>
      <c r="D194" s="96"/>
      <c r="E194" s="50" t="s">
        <v>326</v>
      </c>
      <c r="F194" s="277">
        <v>200000</v>
      </c>
      <c r="G194" s="145" t="s">
        <v>336</v>
      </c>
    </row>
    <row r="195" spans="1:7" s="115" customFormat="1" ht="15" customHeight="1" x14ac:dyDescent="0.25">
      <c r="A195" s="57">
        <v>174</v>
      </c>
      <c r="B195" s="144" t="s">
        <v>25</v>
      </c>
      <c r="C195" s="144" t="s">
        <v>334</v>
      </c>
      <c r="D195" s="96"/>
      <c r="E195" s="50" t="s">
        <v>326</v>
      </c>
      <c r="F195" s="277"/>
      <c r="G195" s="145" t="s">
        <v>337</v>
      </c>
    </row>
    <row r="196" spans="1:7" s="115" customFormat="1" ht="15" customHeight="1" x14ac:dyDescent="0.25">
      <c r="A196" s="57">
        <v>175</v>
      </c>
      <c r="B196" s="144" t="s">
        <v>25</v>
      </c>
      <c r="C196" s="144" t="s">
        <v>335</v>
      </c>
      <c r="D196" s="96"/>
      <c r="E196" s="50" t="s">
        <v>326</v>
      </c>
      <c r="F196" s="277"/>
      <c r="G196" s="145" t="s">
        <v>338</v>
      </c>
    </row>
    <row r="197" spans="1:7" s="115" customFormat="1" x14ac:dyDescent="0.25">
      <c r="A197" s="156"/>
      <c r="B197" s="22" t="s">
        <v>281</v>
      </c>
      <c r="C197" s="23"/>
      <c r="D197" s="26"/>
      <c r="E197" s="22"/>
      <c r="F197" s="155"/>
      <c r="G197" s="155">
        <v>15000</v>
      </c>
    </row>
    <row r="198" spans="1:7" s="115" customFormat="1" x14ac:dyDescent="0.25">
      <c r="A198" s="189">
        <v>176</v>
      </c>
      <c r="B198" s="115" t="s">
        <v>101</v>
      </c>
      <c r="C198" s="147" t="s">
        <v>282</v>
      </c>
      <c r="D198" s="146">
        <v>100</v>
      </c>
      <c r="E198" s="148" t="s">
        <v>50</v>
      </c>
      <c r="F198" s="290">
        <v>15000</v>
      </c>
      <c r="G198" s="115" t="s">
        <v>286</v>
      </c>
    </row>
    <row r="199" spans="1:7" s="115" customFormat="1" x14ac:dyDescent="0.25">
      <c r="A199" s="189">
        <v>177</v>
      </c>
      <c r="B199" s="115" t="s">
        <v>101</v>
      </c>
      <c r="C199" s="147" t="s">
        <v>283</v>
      </c>
      <c r="D199" s="146">
        <v>349</v>
      </c>
      <c r="E199" s="148" t="s">
        <v>50</v>
      </c>
      <c r="F199" s="291"/>
      <c r="G199" s="115" t="s">
        <v>287</v>
      </c>
    </row>
    <row r="200" spans="1:7" s="115" customFormat="1" x14ac:dyDescent="0.25">
      <c r="A200" s="189">
        <v>178</v>
      </c>
      <c r="B200" s="115" t="s">
        <v>101</v>
      </c>
      <c r="C200" s="147" t="s">
        <v>284</v>
      </c>
      <c r="D200" s="146">
        <v>17</v>
      </c>
      <c r="E200" s="148" t="s">
        <v>50</v>
      </c>
      <c r="F200" s="291"/>
      <c r="G200" s="115" t="s">
        <v>286</v>
      </c>
    </row>
    <row r="201" spans="1:7" s="115" customFormat="1" x14ac:dyDescent="0.25">
      <c r="A201" s="189">
        <v>179</v>
      </c>
      <c r="B201" s="115" t="s">
        <v>101</v>
      </c>
      <c r="C201" s="147">
        <v>2565</v>
      </c>
      <c r="D201" s="146">
        <v>108</v>
      </c>
      <c r="E201" s="148" t="s">
        <v>50</v>
      </c>
      <c r="F201" s="291"/>
      <c r="G201" s="115" t="s">
        <v>285</v>
      </c>
    </row>
    <row r="202" spans="1:7" s="115" customFormat="1" x14ac:dyDescent="0.25">
      <c r="A202" s="189">
        <v>180</v>
      </c>
      <c r="B202" s="115" t="s">
        <v>101</v>
      </c>
      <c r="C202" s="147">
        <v>2566</v>
      </c>
      <c r="D202" s="146">
        <v>60</v>
      </c>
      <c r="E202" s="148" t="s">
        <v>50</v>
      </c>
      <c r="F202" s="291"/>
      <c r="G202" s="115" t="s">
        <v>285</v>
      </c>
    </row>
    <row r="203" spans="1:7" s="115" customFormat="1" x14ac:dyDescent="0.25">
      <c r="A203" s="189">
        <v>181</v>
      </c>
      <c r="B203" s="115" t="s">
        <v>101</v>
      </c>
      <c r="C203" s="147" t="s">
        <v>371</v>
      </c>
      <c r="D203" s="146">
        <v>216</v>
      </c>
      <c r="E203" s="50" t="s">
        <v>326</v>
      </c>
      <c r="F203" s="291"/>
      <c r="G203" s="115" t="s">
        <v>288</v>
      </c>
    </row>
    <row r="204" spans="1:7" s="115" customFormat="1" x14ac:dyDescent="0.25">
      <c r="A204" s="156"/>
      <c r="B204" s="22" t="s">
        <v>375</v>
      </c>
      <c r="C204" s="23"/>
      <c r="D204" s="26"/>
      <c r="E204" s="27"/>
      <c r="F204" s="212"/>
      <c r="G204" s="213">
        <v>405000</v>
      </c>
    </row>
    <row r="205" spans="1:7" s="115" customFormat="1" x14ac:dyDescent="0.25">
      <c r="A205" s="189">
        <v>182</v>
      </c>
      <c r="B205" s="115" t="s">
        <v>25</v>
      </c>
      <c r="C205" s="211" t="s">
        <v>372</v>
      </c>
      <c r="D205" s="210">
        <v>606.20000000000005</v>
      </c>
      <c r="E205" s="50" t="s">
        <v>326</v>
      </c>
      <c r="F205" s="301">
        <v>348000</v>
      </c>
      <c r="G205" s="279" t="s">
        <v>376</v>
      </c>
    </row>
    <row r="206" spans="1:7" s="115" customFormat="1" x14ac:dyDescent="0.25">
      <c r="A206" s="189">
        <v>183</v>
      </c>
      <c r="B206" s="115" t="s">
        <v>25</v>
      </c>
      <c r="C206" s="211" t="s">
        <v>373</v>
      </c>
      <c r="D206" s="210">
        <v>215</v>
      </c>
      <c r="E206" s="50" t="s">
        <v>50</v>
      </c>
      <c r="F206" s="302"/>
      <c r="G206" s="304"/>
    </row>
    <row r="207" spans="1:7" s="115" customFormat="1" x14ac:dyDescent="0.25">
      <c r="A207" s="189">
        <v>184</v>
      </c>
      <c r="B207" s="115" t="s">
        <v>25</v>
      </c>
      <c r="C207" s="211" t="s">
        <v>374</v>
      </c>
      <c r="D207" s="210">
        <v>151</v>
      </c>
      <c r="E207" s="50" t="s">
        <v>50</v>
      </c>
      <c r="F207" s="303"/>
      <c r="G207" s="289"/>
    </row>
    <row r="208" spans="1:7" s="115" customFormat="1" x14ac:dyDescent="0.25">
      <c r="A208" s="44">
        <v>185</v>
      </c>
      <c r="B208" s="45" t="s">
        <v>25</v>
      </c>
      <c r="C208" s="30" t="s">
        <v>382</v>
      </c>
      <c r="D208" s="96">
        <v>113</v>
      </c>
      <c r="E208" s="50" t="s">
        <v>50</v>
      </c>
      <c r="F208" s="249">
        <v>7000</v>
      </c>
      <c r="G208" s="78" t="s">
        <v>383</v>
      </c>
    </row>
    <row r="209" spans="1:8" s="115" customFormat="1" x14ac:dyDescent="0.25">
      <c r="A209" s="216"/>
      <c r="B209" s="217" t="s">
        <v>584</v>
      </c>
      <c r="C209" s="218"/>
      <c r="D209" s="219"/>
      <c r="E209" s="220"/>
      <c r="F209" s="221"/>
      <c r="G209" s="222"/>
    </row>
    <row r="210" spans="1:8" s="196" customFormat="1" x14ac:dyDescent="0.25">
      <c r="A210" s="148">
        <v>186</v>
      </c>
      <c r="B210" s="196" t="s">
        <v>25</v>
      </c>
      <c r="C210" s="119" t="s">
        <v>585</v>
      </c>
      <c r="D210" s="193">
        <v>21</v>
      </c>
      <c r="E210" s="195" t="s">
        <v>9</v>
      </c>
      <c r="F210" s="250">
        <v>630</v>
      </c>
      <c r="G210" s="196" t="s">
        <v>586</v>
      </c>
    </row>
    <row r="211" spans="1:8" s="196" customFormat="1" x14ac:dyDescent="0.25">
      <c r="A211" s="10">
        <v>187</v>
      </c>
      <c r="B211" s="196" t="s">
        <v>37</v>
      </c>
      <c r="C211" s="119" t="s">
        <v>587</v>
      </c>
      <c r="D211" s="193">
        <v>58</v>
      </c>
      <c r="E211" s="195" t="s">
        <v>9</v>
      </c>
      <c r="F211" s="250">
        <v>1160</v>
      </c>
      <c r="G211" s="196" t="s">
        <v>588</v>
      </c>
    </row>
    <row r="212" spans="1:8" s="196" customFormat="1" x14ac:dyDescent="0.25">
      <c r="A212" s="148">
        <v>188</v>
      </c>
      <c r="B212" s="196" t="s">
        <v>31</v>
      </c>
      <c r="C212" s="253" t="s">
        <v>589</v>
      </c>
      <c r="D212" s="193">
        <v>6</v>
      </c>
      <c r="E212" s="195" t="s">
        <v>9</v>
      </c>
      <c r="F212" s="250">
        <v>150</v>
      </c>
      <c r="G212" s="196" t="s">
        <v>590</v>
      </c>
    </row>
    <row r="213" spans="1:8" s="196" customFormat="1" x14ac:dyDescent="0.25">
      <c r="A213" s="10">
        <v>189</v>
      </c>
      <c r="B213" s="196" t="s">
        <v>31</v>
      </c>
      <c r="C213" s="119" t="s">
        <v>591</v>
      </c>
      <c r="D213" s="193">
        <v>5</v>
      </c>
      <c r="E213" s="195" t="s">
        <v>9</v>
      </c>
      <c r="F213" s="250">
        <v>125</v>
      </c>
      <c r="G213" s="196" t="s">
        <v>590</v>
      </c>
      <c r="H213" s="250"/>
    </row>
    <row r="214" spans="1:8" s="196" customFormat="1" x14ac:dyDescent="0.25">
      <c r="A214" s="262"/>
      <c r="B214" s="261" t="s">
        <v>602</v>
      </c>
      <c r="C214" s="258"/>
      <c r="D214" s="256"/>
      <c r="E214" s="255"/>
      <c r="F214" s="259"/>
      <c r="G214" s="260"/>
    </row>
    <row r="215" spans="1:8" s="196" customFormat="1" x14ac:dyDescent="0.25">
      <c r="A215" s="10">
        <v>190</v>
      </c>
      <c r="B215" s="196" t="s">
        <v>31</v>
      </c>
      <c r="C215" s="119" t="s">
        <v>604</v>
      </c>
      <c r="D215" s="193">
        <v>100</v>
      </c>
      <c r="E215" s="195" t="s">
        <v>60</v>
      </c>
      <c r="F215" s="250">
        <v>1500</v>
      </c>
      <c r="G215" s="196" t="s">
        <v>605</v>
      </c>
    </row>
    <row r="216" spans="1:8" s="94" customFormat="1" x14ac:dyDescent="0.25">
      <c r="A216" s="21"/>
      <c r="B216" s="63" t="s">
        <v>332</v>
      </c>
      <c r="C216" s="31"/>
      <c r="D216" s="46"/>
      <c r="E216" s="35"/>
      <c r="F216" s="134">
        <f>SUM(F5:F215)</f>
        <v>897980</v>
      </c>
      <c r="G216" s="91"/>
    </row>
    <row r="217" spans="1:8" s="139" customFormat="1" x14ac:dyDescent="0.25">
      <c r="A217" s="21"/>
      <c r="B217" s="63"/>
      <c r="C217" s="31"/>
      <c r="D217" s="136"/>
      <c r="E217" s="35"/>
      <c r="F217" s="134"/>
      <c r="G217" s="138"/>
    </row>
    <row r="218" spans="1:8" ht="15" customHeight="1" x14ac:dyDescent="0.3">
      <c r="A218" s="173"/>
      <c r="B218" s="177" t="s">
        <v>206</v>
      </c>
      <c r="C218" s="152"/>
      <c r="D218" s="154"/>
      <c r="E218" s="178"/>
      <c r="F218" s="154"/>
      <c r="G218" s="176"/>
    </row>
    <row r="219" spans="1:8" s="29" customFormat="1" ht="15" customHeight="1" x14ac:dyDescent="0.25">
      <c r="A219" s="156"/>
      <c r="B219" s="82" t="s">
        <v>212</v>
      </c>
      <c r="C219" s="83"/>
      <c r="D219" s="84"/>
      <c r="E219" s="87"/>
      <c r="F219" s="85"/>
      <c r="G219" s="202">
        <v>10000</v>
      </c>
    </row>
    <row r="220" spans="1:8" s="45" customFormat="1" ht="15" customHeight="1" x14ac:dyDescent="0.25">
      <c r="A220" s="50">
        <v>191</v>
      </c>
      <c r="B220" s="45" t="s">
        <v>31</v>
      </c>
      <c r="C220" s="30" t="s">
        <v>222</v>
      </c>
      <c r="D220" s="96">
        <v>100</v>
      </c>
      <c r="E220" s="50" t="s">
        <v>17</v>
      </c>
      <c r="F220" s="270">
        <v>10000</v>
      </c>
      <c r="G220" s="45" t="s">
        <v>238</v>
      </c>
    </row>
    <row r="221" spans="1:8" s="45" customFormat="1" ht="15" customHeight="1" x14ac:dyDescent="0.25">
      <c r="A221" s="50">
        <v>192</v>
      </c>
      <c r="B221" s="45" t="s">
        <v>31</v>
      </c>
      <c r="C221" s="30">
        <v>1138</v>
      </c>
      <c r="D221" s="96">
        <v>334</v>
      </c>
      <c r="E221" s="50" t="s">
        <v>17</v>
      </c>
      <c r="F221" s="272"/>
      <c r="G221" s="45" t="s">
        <v>238</v>
      </c>
    </row>
    <row r="222" spans="1:8" s="45" customFormat="1" ht="15" customHeight="1" x14ac:dyDescent="0.25">
      <c r="A222" s="50">
        <v>193</v>
      </c>
      <c r="B222" s="45" t="s">
        <v>31</v>
      </c>
      <c r="C222" s="30" t="s">
        <v>223</v>
      </c>
      <c r="D222" s="96">
        <v>70</v>
      </c>
      <c r="E222" s="50" t="s">
        <v>17</v>
      </c>
      <c r="F222" s="272"/>
      <c r="G222" s="45" t="s">
        <v>238</v>
      </c>
    </row>
    <row r="223" spans="1:8" s="45" customFormat="1" ht="15" customHeight="1" x14ac:dyDescent="0.25">
      <c r="A223" s="50">
        <v>194</v>
      </c>
      <c r="B223" s="45" t="s">
        <v>7</v>
      </c>
      <c r="C223" s="30" t="s">
        <v>224</v>
      </c>
      <c r="D223" s="96">
        <v>25</v>
      </c>
      <c r="E223" s="50" t="s">
        <v>17</v>
      </c>
      <c r="F223" s="272"/>
      <c r="G223" s="45" t="s">
        <v>238</v>
      </c>
    </row>
    <row r="224" spans="1:8" s="45" customFormat="1" ht="15" customHeight="1" x14ac:dyDescent="0.25">
      <c r="A224" s="50">
        <v>195</v>
      </c>
      <c r="B224" s="45" t="s">
        <v>7</v>
      </c>
      <c r="C224" s="30" t="s">
        <v>225</v>
      </c>
      <c r="D224" s="96">
        <v>5</v>
      </c>
      <c r="E224" s="50" t="s">
        <v>17</v>
      </c>
      <c r="F224" s="272"/>
      <c r="G224" s="45" t="s">
        <v>238</v>
      </c>
    </row>
    <row r="225" spans="1:7" s="45" customFormat="1" ht="15" customHeight="1" x14ac:dyDescent="0.25">
      <c r="A225" s="50">
        <v>196</v>
      </c>
      <c r="B225" s="45" t="s">
        <v>7</v>
      </c>
      <c r="C225" s="30" t="s">
        <v>226</v>
      </c>
      <c r="D225" s="96">
        <v>400</v>
      </c>
      <c r="E225" s="50" t="s">
        <v>17</v>
      </c>
      <c r="F225" s="272"/>
      <c r="G225" s="45" t="s">
        <v>238</v>
      </c>
    </row>
    <row r="226" spans="1:7" s="45" customFormat="1" ht="15" customHeight="1" x14ac:dyDescent="0.25">
      <c r="A226" s="50">
        <v>197</v>
      </c>
      <c r="B226" s="45" t="s">
        <v>7</v>
      </c>
      <c r="C226" s="30" t="s">
        <v>227</v>
      </c>
      <c r="D226" s="96">
        <v>10</v>
      </c>
      <c r="E226" s="50" t="s">
        <v>17</v>
      </c>
      <c r="F226" s="272"/>
      <c r="G226" s="45" t="s">
        <v>238</v>
      </c>
    </row>
    <row r="227" spans="1:7" s="45" customFormat="1" ht="15" customHeight="1" x14ac:dyDescent="0.25">
      <c r="A227" s="50">
        <v>198</v>
      </c>
      <c r="B227" s="45" t="s">
        <v>7</v>
      </c>
      <c r="C227" s="30" t="s">
        <v>228</v>
      </c>
      <c r="D227" s="96">
        <v>5</v>
      </c>
      <c r="E227" s="50" t="s">
        <v>17</v>
      </c>
      <c r="F227" s="272"/>
      <c r="G227" s="45" t="s">
        <v>238</v>
      </c>
    </row>
    <row r="228" spans="1:7" s="32" customFormat="1" ht="15" customHeight="1" x14ac:dyDescent="0.25">
      <c r="A228" s="156"/>
      <c r="B228" s="82" t="s">
        <v>213</v>
      </c>
      <c r="C228" s="83"/>
      <c r="D228" s="84"/>
      <c r="E228" s="87"/>
      <c r="F228" s="85"/>
      <c r="G228" s="202">
        <v>18000</v>
      </c>
    </row>
    <row r="229" spans="1:7" s="19" customFormat="1" ht="16.5" customHeight="1" x14ac:dyDescent="0.25">
      <c r="A229" s="181">
        <v>199</v>
      </c>
      <c r="B229" s="106" t="s">
        <v>25</v>
      </c>
      <c r="C229" s="106" t="s">
        <v>184</v>
      </c>
      <c r="D229" s="106">
        <v>184</v>
      </c>
      <c r="E229" s="106" t="s">
        <v>50</v>
      </c>
      <c r="F229" s="182">
        <v>18000</v>
      </c>
      <c r="G229" s="106" t="s">
        <v>255</v>
      </c>
    </row>
    <row r="230" spans="1:7" ht="15" customHeight="1" x14ac:dyDescent="0.25">
      <c r="A230" s="156"/>
      <c r="B230" s="82" t="s">
        <v>216</v>
      </c>
      <c r="C230" s="83"/>
      <c r="D230" s="84"/>
      <c r="E230" s="87"/>
      <c r="F230" s="85"/>
      <c r="G230" s="201">
        <v>10350</v>
      </c>
    </row>
    <row r="231" spans="1:7" s="7" customFormat="1" ht="15" customHeight="1" x14ac:dyDescent="0.25">
      <c r="A231" s="107">
        <v>200</v>
      </c>
      <c r="B231" s="45" t="s">
        <v>31</v>
      </c>
      <c r="C231" s="30" t="s">
        <v>179</v>
      </c>
      <c r="D231" s="33">
        <v>4</v>
      </c>
      <c r="E231" s="57" t="s">
        <v>9</v>
      </c>
      <c r="F231" s="297">
        <v>10350</v>
      </c>
      <c r="G231" s="56" t="s">
        <v>178</v>
      </c>
    </row>
    <row r="232" spans="1:7" s="7" customFormat="1" ht="15" customHeight="1" x14ac:dyDescent="0.25">
      <c r="A232" s="107">
        <v>201</v>
      </c>
      <c r="B232" s="45" t="s">
        <v>31</v>
      </c>
      <c r="C232" s="30" t="s">
        <v>180</v>
      </c>
      <c r="D232" s="33">
        <v>1</v>
      </c>
      <c r="E232" s="57" t="s">
        <v>50</v>
      </c>
      <c r="F232" s="295"/>
      <c r="G232" s="56" t="s">
        <v>178</v>
      </c>
    </row>
    <row r="233" spans="1:7" s="7" customFormat="1" ht="15" customHeight="1" x14ac:dyDescent="0.25">
      <c r="A233" s="107">
        <v>202</v>
      </c>
      <c r="B233" s="45" t="s">
        <v>31</v>
      </c>
      <c r="C233" s="30" t="s">
        <v>181</v>
      </c>
      <c r="D233" s="33">
        <v>10</v>
      </c>
      <c r="E233" s="57" t="s">
        <v>9</v>
      </c>
      <c r="F233" s="295"/>
      <c r="G233" s="56" t="s">
        <v>178</v>
      </c>
    </row>
    <row r="234" spans="1:7" s="7" customFormat="1" ht="15" customHeight="1" x14ac:dyDescent="0.25">
      <c r="A234" s="107">
        <v>203</v>
      </c>
      <c r="B234" s="45" t="s">
        <v>31</v>
      </c>
      <c r="C234" s="45" t="s">
        <v>362</v>
      </c>
      <c r="D234" s="45">
        <v>54</v>
      </c>
      <c r="E234" s="50" t="s">
        <v>207</v>
      </c>
      <c r="F234" s="295"/>
      <c r="G234" s="45" t="s">
        <v>208</v>
      </c>
    </row>
    <row r="235" spans="1:7" s="7" customFormat="1" ht="15" customHeight="1" x14ac:dyDescent="0.25">
      <c r="A235" s="107">
        <v>204</v>
      </c>
      <c r="B235" s="45" t="s">
        <v>31</v>
      </c>
      <c r="C235" s="45" t="s">
        <v>209</v>
      </c>
      <c r="D235" s="45">
        <v>46</v>
      </c>
      <c r="E235" s="50" t="s">
        <v>60</v>
      </c>
      <c r="F235" s="295"/>
      <c r="G235" s="45" t="s">
        <v>208</v>
      </c>
    </row>
    <row r="236" spans="1:7" s="7" customFormat="1" ht="15" customHeight="1" x14ac:dyDescent="0.25">
      <c r="A236" s="107">
        <v>205</v>
      </c>
      <c r="B236" s="45" t="s">
        <v>31</v>
      </c>
      <c r="C236" s="45" t="s">
        <v>363</v>
      </c>
      <c r="D236" s="45">
        <v>30</v>
      </c>
      <c r="E236" s="50" t="s">
        <v>207</v>
      </c>
      <c r="F236" s="295"/>
      <c r="G236" s="45" t="s">
        <v>208</v>
      </c>
    </row>
    <row r="237" spans="1:7" s="7" customFormat="1" ht="15" customHeight="1" x14ac:dyDescent="0.25">
      <c r="A237" s="107">
        <v>206</v>
      </c>
      <c r="B237" s="45" t="s">
        <v>31</v>
      </c>
      <c r="C237" s="45" t="s">
        <v>210</v>
      </c>
      <c r="D237" s="45">
        <v>238</v>
      </c>
      <c r="E237" s="50" t="s">
        <v>60</v>
      </c>
      <c r="F237" s="295"/>
      <c r="G237" s="45" t="s">
        <v>208</v>
      </c>
    </row>
    <row r="238" spans="1:7" s="7" customFormat="1" ht="15" customHeight="1" x14ac:dyDescent="0.25">
      <c r="A238" s="107">
        <v>207</v>
      </c>
      <c r="B238" s="45" t="s">
        <v>31</v>
      </c>
      <c r="C238" s="45" t="s">
        <v>211</v>
      </c>
      <c r="D238" s="45">
        <v>319</v>
      </c>
      <c r="E238" s="50" t="s">
        <v>60</v>
      </c>
      <c r="F238" s="296"/>
      <c r="G238" s="45" t="s">
        <v>208</v>
      </c>
    </row>
    <row r="239" spans="1:7" s="121" customFormat="1" ht="15" customHeight="1" x14ac:dyDescent="0.25">
      <c r="A239" s="158"/>
      <c r="B239" s="22" t="s">
        <v>245</v>
      </c>
      <c r="C239" s="159"/>
      <c r="D239" s="160"/>
      <c r="E239" s="157"/>
      <c r="F239" s="161"/>
      <c r="G239" s="198">
        <v>25000</v>
      </c>
    </row>
    <row r="240" spans="1:7" s="7" customFormat="1" ht="15" customHeight="1" x14ac:dyDescent="0.25">
      <c r="A240" s="95">
        <v>208</v>
      </c>
      <c r="B240" s="56" t="s">
        <v>7</v>
      </c>
      <c r="C240" s="104" t="s">
        <v>160</v>
      </c>
      <c r="D240" s="96">
        <v>86</v>
      </c>
      <c r="E240" s="50" t="s">
        <v>17</v>
      </c>
      <c r="F240" s="298">
        <v>25000</v>
      </c>
      <c r="G240" s="55" t="s">
        <v>159</v>
      </c>
    </row>
    <row r="241" spans="1:7" s="7" customFormat="1" ht="15" customHeight="1" x14ac:dyDescent="0.25">
      <c r="A241" s="95">
        <v>209</v>
      </c>
      <c r="B241" s="56" t="s">
        <v>7</v>
      </c>
      <c r="C241" s="104" t="s">
        <v>147</v>
      </c>
      <c r="D241" s="96">
        <v>589</v>
      </c>
      <c r="E241" s="50" t="s">
        <v>17</v>
      </c>
      <c r="F241" s="299"/>
      <c r="G241" s="55" t="s">
        <v>159</v>
      </c>
    </row>
    <row r="242" spans="1:7" s="7" customFormat="1" ht="15" customHeight="1" x14ac:dyDescent="0.25">
      <c r="A242" s="95">
        <v>210</v>
      </c>
      <c r="B242" s="56" t="s">
        <v>7</v>
      </c>
      <c r="C242" s="104" t="s">
        <v>217</v>
      </c>
      <c r="D242" s="96">
        <v>29</v>
      </c>
      <c r="E242" s="50" t="s">
        <v>17</v>
      </c>
      <c r="F242" s="299"/>
      <c r="G242" s="55" t="s">
        <v>159</v>
      </c>
    </row>
    <row r="243" spans="1:7" s="7" customFormat="1" ht="15" customHeight="1" x14ac:dyDescent="0.25">
      <c r="A243" s="95">
        <v>211</v>
      </c>
      <c r="B243" s="56" t="s">
        <v>7</v>
      </c>
      <c r="C243" s="104" t="s">
        <v>218</v>
      </c>
      <c r="D243" s="96">
        <v>247</v>
      </c>
      <c r="E243" s="50" t="s">
        <v>17</v>
      </c>
      <c r="F243" s="299"/>
      <c r="G243" s="55" t="s">
        <v>159</v>
      </c>
    </row>
    <row r="244" spans="1:7" s="7" customFormat="1" ht="15" customHeight="1" x14ac:dyDescent="0.25">
      <c r="A244" s="95">
        <v>212</v>
      </c>
      <c r="B244" s="56" t="s">
        <v>7</v>
      </c>
      <c r="C244" s="104" t="s">
        <v>219</v>
      </c>
      <c r="D244" s="96">
        <v>2108</v>
      </c>
      <c r="E244" s="50" t="s">
        <v>17</v>
      </c>
      <c r="F244" s="299"/>
      <c r="G244" s="45" t="s">
        <v>246</v>
      </c>
    </row>
    <row r="245" spans="1:7" s="7" customFormat="1" ht="15" customHeight="1" x14ac:dyDescent="0.25">
      <c r="A245" s="95">
        <v>213</v>
      </c>
      <c r="B245" s="56" t="s">
        <v>7</v>
      </c>
      <c r="C245" s="104" t="s">
        <v>220</v>
      </c>
      <c r="D245" s="96">
        <v>234</v>
      </c>
      <c r="E245" s="50" t="s">
        <v>17</v>
      </c>
      <c r="F245" s="299"/>
      <c r="G245" s="45" t="s">
        <v>246</v>
      </c>
    </row>
    <row r="246" spans="1:7" s="7" customFormat="1" ht="15" customHeight="1" x14ac:dyDescent="0.25">
      <c r="A246" s="95">
        <v>214</v>
      </c>
      <c r="B246" s="56" t="s">
        <v>7</v>
      </c>
      <c r="C246" s="30">
        <v>131</v>
      </c>
      <c r="D246" s="96">
        <v>2129</v>
      </c>
      <c r="E246" s="50" t="s">
        <v>17</v>
      </c>
      <c r="F246" s="300"/>
      <c r="G246" s="45" t="s">
        <v>246</v>
      </c>
    </row>
    <row r="247" spans="1:7" s="79" customFormat="1" ht="15" customHeight="1" x14ac:dyDescent="0.25">
      <c r="A247" s="156"/>
      <c r="B247" s="82" t="s">
        <v>214</v>
      </c>
      <c r="C247" s="83"/>
      <c r="D247" s="84"/>
      <c r="E247" s="87"/>
      <c r="F247" s="85"/>
      <c r="G247" s="201">
        <v>10230</v>
      </c>
    </row>
    <row r="248" spans="1:7" s="79" customFormat="1" ht="15" customHeight="1" x14ac:dyDescent="0.25">
      <c r="A248" s="51">
        <v>215</v>
      </c>
      <c r="B248" s="115" t="s">
        <v>126</v>
      </c>
      <c r="C248" s="141" t="s">
        <v>350</v>
      </c>
      <c r="D248" s="8">
        <v>4</v>
      </c>
      <c r="E248" s="10" t="s">
        <v>9</v>
      </c>
      <c r="F248" s="292">
        <v>10230</v>
      </c>
      <c r="G248" s="294" t="s">
        <v>215</v>
      </c>
    </row>
    <row r="249" spans="1:7" s="79" customFormat="1" ht="15" customHeight="1" x14ac:dyDescent="0.25">
      <c r="A249" s="51">
        <v>216</v>
      </c>
      <c r="B249" s="115" t="s">
        <v>126</v>
      </c>
      <c r="C249" s="141" t="s">
        <v>351</v>
      </c>
      <c r="D249" s="8">
        <v>10</v>
      </c>
      <c r="E249" s="10" t="s">
        <v>127</v>
      </c>
      <c r="F249" s="293"/>
      <c r="G249" s="295"/>
    </row>
    <row r="250" spans="1:7" s="79" customFormat="1" ht="15" customHeight="1" x14ac:dyDescent="0.25">
      <c r="A250" s="51">
        <v>217</v>
      </c>
      <c r="B250" s="115" t="s">
        <v>126</v>
      </c>
      <c r="C250" s="141" t="s">
        <v>352</v>
      </c>
      <c r="D250" s="8">
        <v>19</v>
      </c>
      <c r="E250" s="10" t="s">
        <v>50</v>
      </c>
      <c r="F250" s="293"/>
      <c r="G250" s="295"/>
    </row>
    <row r="251" spans="1:7" s="79" customFormat="1" ht="15" customHeight="1" x14ac:dyDescent="0.25">
      <c r="A251" s="51">
        <v>218</v>
      </c>
      <c r="B251" s="115" t="s">
        <v>126</v>
      </c>
      <c r="C251" s="141" t="s">
        <v>353</v>
      </c>
      <c r="D251" s="8">
        <v>91</v>
      </c>
      <c r="E251" s="10" t="s">
        <v>60</v>
      </c>
      <c r="F251" s="293"/>
      <c r="G251" s="295"/>
    </row>
    <row r="252" spans="1:7" s="79" customFormat="1" ht="15" customHeight="1" x14ac:dyDescent="0.25">
      <c r="A252" s="51">
        <v>219</v>
      </c>
      <c r="B252" s="115" t="s">
        <v>126</v>
      </c>
      <c r="C252" s="141" t="s">
        <v>354</v>
      </c>
      <c r="D252" s="8">
        <v>14</v>
      </c>
      <c r="E252" s="117" t="s">
        <v>9</v>
      </c>
      <c r="F252" s="293"/>
      <c r="G252" s="295"/>
    </row>
    <row r="253" spans="1:7" s="79" customFormat="1" ht="15" customHeight="1" x14ac:dyDescent="0.25">
      <c r="A253" s="51">
        <v>220</v>
      </c>
      <c r="B253" s="115" t="s">
        <v>126</v>
      </c>
      <c r="C253" s="141" t="s">
        <v>355</v>
      </c>
      <c r="D253" s="8">
        <v>14</v>
      </c>
      <c r="E253" s="117" t="s">
        <v>9</v>
      </c>
      <c r="F253" s="293"/>
      <c r="G253" s="295"/>
    </row>
    <row r="254" spans="1:7" s="79" customFormat="1" ht="15" customHeight="1" x14ac:dyDescent="0.25">
      <c r="A254" s="51">
        <v>221</v>
      </c>
      <c r="B254" s="115" t="s">
        <v>126</v>
      </c>
      <c r="C254" s="141" t="s">
        <v>356</v>
      </c>
      <c r="D254" s="8">
        <v>7</v>
      </c>
      <c r="E254" s="117" t="s">
        <v>9</v>
      </c>
      <c r="F254" s="293"/>
      <c r="G254" s="295"/>
    </row>
    <row r="255" spans="1:7" s="79" customFormat="1" ht="15" customHeight="1" x14ac:dyDescent="0.25">
      <c r="A255" s="51">
        <v>222</v>
      </c>
      <c r="B255" s="115" t="s">
        <v>126</v>
      </c>
      <c r="C255" s="141" t="s">
        <v>357</v>
      </c>
      <c r="D255" s="8">
        <v>18</v>
      </c>
      <c r="E255" s="117" t="s">
        <v>9</v>
      </c>
      <c r="F255" s="293"/>
      <c r="G255" s="296"/>
    </row>
    <row r="256" spans="1:7" s="59" customFormat="1" ht="15" customHeight="1" x14ac:dyDescent="0.25">
      <c r="A256" s="60"/>
      <c r="B256" s="63" t="s">
        <v>331</v>
      </c>
      <c r="C256" s="64"/>
      <c r="D256" s="65"/>
      <c r="E256" s="66"/>
      <c r="F256" s="67">
        <f>SUM(F220:F255)</f>
        <v>73580</v>
      </c>
    </row>
    <row r="257" spans="1:7" s="59" customFormat="1" ht="15" customHeight="1" x14ac:dyDescent="0.25">
      <c r="A257" s="184"/>
      <c r="B257" s="22" t="s">
        <v>358</v>
      </c>
      <c r="C257" s="185"/>
      <c r="D257" s="186"/>
      <c r="E257" s="187"/>
      <c r="F257" s="188"/>
      <c r="G257" s="201">
        <v>151800</v>
      </c>
    </row>
    <row r="258" spans="1:7" s="72" customFormat="1" ht="15" customHeight="1" x14ac:dyDescent="0.25">
      <c r="A258" s="57">
        <v>223</v>
      </c>
      <c r="B258" s="56" t="s">
        <v>25</v>
      </c>
      <c r="C258" s="109" t="s">
        <v>263</v>
      </c>
      <c r="D258" s="96">
        <v>49</v>
      </c>
      <c r="E258" s="35" t="s">
        <v>50</v>
      </c>
      <c r="F258" s="284"/>
      <c r="G258" s="287" t="s">
        <v>359</v>
      </c>
    </row>
    <row r="259" spans="1:7" s="72" customFormat="1" ht="15" customHeight="1" x14ac:dyDescent="0.25">
      <c r="A259" s="57">
        <v>224</v>
      </c>
      <c r="B259" s="56" t="s">
        <v>25</v>
      </c>
      <c r="C259" s="109" t="s">
        <v>264</v>
      </c>
      <c r="D259" s="96">
        <v>28</v>
      </c>
      <c r="E259" s="35" t="s">
        <v>50</v>
      </c>
      <c r="F259" s="285"/>
      <c r="G259" s="288"/>
    </row>
    <row r="260" spans="1:7" s="72" customFormat="1" ht="15" customHeight="1" x14ac:dyDescent="0.25">
      <c r="A260" s="57">
        <v>225</v>
      </c>
      <c r="B260" s="56" t="s">
        <v>25</v>
      </c>
      <c r="C260" s="109" t="s">
        <v>265</v>
      </c>
      <c r="D260" s="96">
        <v>26</v>
      </c>
      <c r="E260" s="35" t="s">
        <v>50</v>
      </c>
      <c r="F260" s="285"/>
      <c r="G260" s="288"/>
    </row>
    <row r="261" spans="1:7" s="72" customFormat="1" ht="15" customHeight="1" x14ac:dyDescent="0.25">
      <c r="A261" s="57">
        <v>226</v>
      </c>
      <c r="B261" s="56" t="s">
        <v>25</v>
      </c>
      <c r="C261" s="109" t="s">
        <v>266</v>
      </c>
      <c r="D261" s="96">
        <v>78</v>
      </c>
      <c r="E261" s="35" t="s">
        <v>50</v>
      </c>
      <c r="F261" s="285"/>
      <c r="G261" s="288"/>
    </row>
    <row r="262" spans="1:7" s="72" customFormat="1" ht="15" customHeight="1" x14ac:dyDescent="0.25">
      <c r="A262" s="57">
        <v>227</v>
      </c>
      <c r="B262" s="56" t="s">
        <v>25</v>
      </c>
      <c r="C262" s="109" t="s">
        <v>267</v>
      </c>
      <c r="D262" s="96">
        <v>59</v>
      </c>
      <c r="E262" s="35" t="s">
        <v>50</v>
      </c>
      <c r="F262" s="285"/>
      <c r="G262" s="288"/>
    </row>
    <row r="263" spans="1:7" s="72" customFormat="1" ht="15" customHeight="1" x14ac:dyDescent="0.25">
      <c r="A263" s="57">
        <v>228</v>
      </c>
      <c r="B263" s="56" t="s">
        <v>25</v>
      </c>
      <c r="C263" s="109" t="s">
        <v>268</v>
      </c>
      <c r="D263" s="96">
        <v>14</v>
      </c>
      <c r="E263" s="35" t="s">
        <v>50</v>
      </c>
      <c r="F263" s="285"/>
      <c r="G263" s="288"/>
    </row>
    <row r="264" spans="1:7" s="72" customFormat="1" ht="15" customHeight="1" x14ac:dyDescent="0.25">
      <c r="A264" s="57">
        <v>229</v>
      </c>
      <c r="B264" s="56" t="s">
        <v>25</v>
      </c>
      <c r="C264" s="109" t="s">
        <v>269</v>
      </c>
      <c r="D264" s="96">
        <v>705</v>
      </c>
      <c r="E264" s="35" t="s">
        <v>50</v>
      </c>
      <c r="F264" s="285"/>
      <c r="G264" s="288"/>
    </row>
    <row r="265" spans="1:7" s="72" customFormat="1" ht="15" customHeight="1" x14ac:dyDescent="0.25">
      <c r="A265" s="57">
        <v>230</v>
      </c>
      <c r="B265" s="56" t="s">
        <v>25</v>
      </c>
      <c r="C265" s="109" t="s">
        <v>270</v>
      </c>
      <c r="D265" s="96">
        <v>40</v>
      </c>
      <c r="E265" s="35" t="s">
        <v>50</v>
      </c>
      <c r="F265" s="285"/>
      <c r="G265" s="288"/>
    </row>
    <row r="266" spans="1:7" s="72" customFormat="1" ht="15" customHeight="1" x14ac:dyDescent="0.25">
      <c r="A266" s="57">
        <v>231</v>
      </c>
      <c r="B266" s="56" t="s">
        <v>25</v>
      </c>
      <c r="C266" s="109" t="s">
        <v>271</v>
      </c>
      <c r="D266" s="96">
        <v>1531</v>
      </c>
      <c r="E266" s="35" t="s">
        <v>50</v>
      </c>
      <c r="F266" s="285"/>
      <c r="G266" s="288"/>
    </row>
    <row r="267" spans="1:7" s="196" customFormat="1" ht="15" customHeight="1" x14ac:dyDescent="0.25">
      <c r="A267" s="57">
        <v>232</v>
      </c>
      <c r="B267" s="214" t="s">
        <v>25</v>
      </c>
      <c r="C267" s="215" t="s">
        <v>378</v>
      </c>
      <c r="D267" s="96">
        <v>27</v>
      </c>
      <c r="E267" s="35" t="s">
        <v>50</v>
      </c>
      <c r="F267" s="286"/>
      <c r="G267" s="289"/>
    </row>
    <row r="268" spans="1:7" s="59" customFormat="1" ht="15" customHeight="1" x14ac:dyDescent="0.25">
      <c r="A268" s="60"/>
      <c r="B268" s="63" t="s">
        <v>360</v>
      </c>
      <c r="C268" s="64"/>
      <c r="D268" s="65"/>
      <c r="E268" s="66"/>
      <c r="F268" s="67">
        <v>151800</v>
      </c>
    </row>
    <row r="269" spans="1:7" s="59" customFormat="1" ht="15" customHeight="1" x14ac:dyDescent="0.25">
      <c r="A269" s="184"/>
      <c r="B269" s="22" t="s">
        <v>384</v>
      </c>
      <c r="C269" s="185"/>
      <c r="D269" s="186"/>
      <c r="E269" s="187"/>
      <c r="F269" s="188"/>
      <c r="G269" s="150"/>
    </row>
    <row r="270" spans="1:7" s="59" customFormat="1" ht="15" customHeight="1" x14ac:dyDescent="0.25">
      <c r="A270" s="248">
        <v>233</v>
      </c>
      <c r="B270" s="45" t="s">
        <v>385</v>
      </c>
      <c r="C270" s="30" t="s">
        <v>388</v>
      </c>
      <c r="D270" s="96">
        <v>299</v>
      </c>
      <c r="E270" s="50" t="s">
        <v>50</v>
      </c>
      <c r="F270" s="100"/>
      <c r="G270" s="252" t="s">
        <v>600</v>
      </c>
    </row>
    <row r="271" spans="1:7" s="59" customFormat="1" ht="15" customHeight="1" x14ac:dyDescent="0.25">
      <c r="A271" s="248">
        <v>234</v>
      </c>
      <c r="B271" s="45" t="s">
        <v>385</v>
      </c>
      <c r="C271" s="30" t="s">
        <v>202</v>
      </c>
      <c r="D271" s="96">
        <v>1115</v>
      </c>
      <c r="E271" s="50" t="s">
        <v>50</v>
      </c>
      <c r="F271" s="100"/>
      <c r="G271" s="252" t="s">
        <v>600</v>
      </c>
    </row>
    <row r="272" spans="1:7" s="59" customFormat="1" ht="15" customHeight="1" x14ac:dyDescent="0.25">
      <c r="A272" s="248">
        <v>235</v>
      </c>
      <c r="B272" s="45" t="s">
        <v>385</v>
      </c>
      <c r="C272" s="30" t="s">
        <v>148</v>
      </c>
      <c r="D272" s="96">
        <v>1859</v>
      </c>
      <c r="E272" s="50" t="s">
        <v>50</v>
      </c>
      <c r="F272" s="100"/>
      <c r="G272" s="252" t="s">
        <v>600</v>
      </c>
    </row>
    <row r="273" spans="1:7" s="59" customFormat="1" ht="15" customHeight="1" x14ac:dyDescent="0.25">
      <c r="A273" s="248">
        <v>236</v>
      </c>
      <c r="B273" s="45" t="s">
        <v>385</v>
      </c>
      <c r="C273" s="30" t="s">
        <v>389</v>
      </c>
      <c r="D273" s="96">
        <v>317</v>
      </c>
      <c r="E273" s="50" t="s">
        <v>50</v>
      </c>
      <c r="F273" s="100"/>
      <c r="G273" s="252" t="s">
        <v>600</v>
      </c>
    </row>
    <row r="274" spans="1:7" s="59" customFormat="1" ht="15" customHeight="1" x14ac:dyDescent="0.25">
      <c r="A274" s="248">
        <v>237</v>
      </c>
      <c r="B274" s="45" t="s">
        <v>385</v>
      </c>
      <c r="C274" s="30" t="s">
        <v>390</v>
      </c>
      <c r="D274" s="96">
        <v>3851</v>
      </c>
      <c r="E274" s="50" t="s">
        <v>50</v>
      </c>
      <c r="F274" s="100"/>
      <c r="G274" s="252" t="s">
        <v>600</v>
      </c>
    </row>
    <row r="275" spans="1:7" s="59" customFormat="1" ht="15" customHeight="1" x14ac:dyDescent="0.25">
      <c r="A275" s="248">
        <v>238</v>
      </c>
      <c r="B275" s="45" t="s">
        <v>385</v>
      </c>
      <c r="C275" s="30" t="s">
        <v>391</v>
      </c>
      <c r="D275" s="96">
        <v>716</v>
      </c>
      <c r="E275" s="50" t="s">
        <v>17</v>
      </c>
      <c r="F275" s="100"/>
      <c r="G275" s="252" t="s">
        <v>600</v>
      </c>
    </row>
    <row r="276" spans="1:7" s="59" customFormat="1" ht="15" customHeight="1" x14ac:dyDescent="0.25">
      <c r="A276" s="248">
        <v>239</v>
      </c>
      <c r="B276" s="45" t="s">
        <v>385</v>
      </c>
      <c r="C276" s="30" t="s">
        <v>392</v>
      </c>
      <c r="D276" s="96">
        <v>9117</v>
      </c>
      <c r="E276" s="50" t="s">
        <v>17</v>
      </c>
      <c r="F276" s="100"/>
      <c r="G276" s="252" t="s">
        <v>600</v>
      </c>
    </row>
    <row r="277" spans="1:7" s="59" customFormat="1" ht="15" customHeight="1" x14ac:dyDescent="0.25">
      <c r="A277" s="248">
        <v>240</v>
      </c>
      <c r="B277" s="45" t="s">
        <v>385</v>
      </c>
      <c r="C277" s="30" t="s">
        <v>393</v>
      </c>
      <c r="D277" s="96">
        <v>4935</v>
      </c>
      <c r="E277" s="50" t="s">
        <v>17</v>
      </c>
      <c r="F277" s="100"/>
      <c r="G277" s="252" t="s">
        <v>600</v>
      </c>
    </row>
    <row r="278" spans="1:7" s="59" customFormat="1" ht="15" customHeight="1" x14ac:dyDescent="0.25">
      <c r="A278" s="248">
        <v>241</v>
      </c>
      <c r="B278" s="45" t="s">
        <v>385</v>
      </c>
      <c r="C278" s="30" t="s">
        <v>394</v>
      </c>
      <c r="D278" s="96">
        <v>918</v>
      </c>
      <c r="E278" s="50" t="s">
        <v>50</v>
      </c>
      <c r="F278" s="100"/>
      <c r="G278" s="252" t="s">
        <v>600</v>
      </c>
    </row>
    <row r="279" spans="1:7" s="59" customFormat="1" ht="15" customHeight="1" x14ac:dyDescent="0.25">
      <c r="A279" s="248">
        <v>242</v>
      </c>
      <c r="B279" s="45" t="s">
        <v>385</v>
      </c>
      <c r="C279" s="30" t="s">
        <v>409</v>
      </c>
      <c r="D279" s="96">
        <v>125</v>
      </c>
      <c r="E279" s="50" t="s">
        <v>408</v>
      </c>
      <c r="F279" s="100"/>
      <c r="G279" s="252" t="s">
        <v>600</v>
      </c>
    </row>
    <row r="280" spans="1:7" s="59" customFormat="1" ht="15" customHeight="1" x14ac:dyDescent="0.25">
      <c r="A280" s="248">
        <v>243</v>
      </c>
      <c r="B280" s="45" t="s">
        <v>385</v>
      </c>
      <c r="C280" s="30" t="s">
        <v>395</v>
      </c>
      <c r="D280" s="96">
        <v>78</v>
      </c>
      <c r="E280" s="50" t="s">
        <v>50</v>
      </c>
      <c r="F280" s="100"/>
      <c r="G280" s="45" t="s">
        <v>415</v>
      </c>
    </row>
    <row r="281" spans="1:7" s="59" customFormat="1" ht="15" customHeight="1" x14ac:dyDescent="0.25">
      <c r="A281" s="248">
        <v>244</v>
      </c>
      <c r="B281" s="45" t="s">
        <v>385</v>
      </c>
      <c r="C281" s="30" t="s">
        <v>410</v>
      </c>
      <c r="D281" s="96">
        <v>243</v>
      </c>
      <c r="E281" s="50" t="s">
        <v>411</v>
      </c>
      <c r="F281" s="100"/>
      <c r="G281" s="45" t="s">
        <v>412</v>
      </c>
    </row>
    <row r="282" spans="1:7" s="59" customFormat="1" ht="15" customHeight="1" x14ac:dyDescent="0.25">
      <c r="A282" s="248">
        <v>245</v>
      </c>
      <c r="B282" s="45" t="s">
        <v>385</v>
      </c>
      <c r="C282" s="30" t="s">
        <v>396</v>
      </c>
      <c r="D282" s="96">
        <v>15</v>
      </c>
      <c r="E282" s="50" t="s">
        <v>50</v>
      </c>
      <c r="F282" s="100"/>
      <c r="G282" s="45" t="s">
        <v>415</v>
      </c>
    </row>
    <row r="283" spans="1:7" s="59" customFormat="1" ht="15" customHeight="1" x14ac:dyDescent="0.25">
      <c r="A283" s="248">
        <v>246</v>
      </c>
      <c r="B283" s="45" t="s">
        <v>385</v>
      </c>
      <c r="C283" s="30" t="s">
        <v>413</v>
      </c>
      <c r="D283" s="96">
        <v>54</v>
      </c>
      <c r="E283" s="50" t="s">
        <v>414</v>
      </c>
      <c r="F283" s="100"/>
      <c r="G283" s="45" t="s">
        <v>412</v>
      </c>
    </row>
    <row r="284" spans="1:7" s="59" customFormat="1" ht="15" customHeight="1" x14ac:dyDescent="0.25">
      <c r="A284" s="248">
        <v>247</v>
      </c>
      <c r="B284" s="45" t="s">
        <v>385</v>
      </c>
      <c r="C284" s="30" t="s">
        <v>397</v>
      </c>
      <c r="D284" s="96">
        <v>597</v>
      </c>
      <c r="E284" s="50" t="s">
        <v>50</v>
      </c>
      <c r="F284" s="100"/>
      <c r="G284" s="45" t="s">
        <v>415</v>
      </c>
    </row>
    <row r="285" spans="1:7" s="59" customFormat="1" ht="15" customHeight="1" x14ac:dyDescent="0.25">
      <c r="A285" s="248">
        <v>248</v>
      </c>
      <c r="B285" s="45" t="s">
        <v>385</v>
      </c>
      <c r="C285" s="30" t="s">
        <v>398</v>
      </c>
      <c r="D285" s="96">
        <v>1370</v>
      </c>
      <c r="E285" s="50" t="s">
        <v>50</v>
      </c>
      <c r="F285" s="100"/>
      <c r="G285" s="252" t="s">
        <v>600</v>
      </c>
    </row>
    <row r="286" spans="1:7" s="59" customFormat="1" ht="15" customHeight="1" x14ac:dyDescent="0.25">
      <c r="A286" s="248">
        <v>249</v>
      </c>
      <c r="B286" s="45" t="s">
        <v>385</v>
      </c>
      <c r="C286" s="30" t="s">
        <v>399</v>
      </c>
      <c r="D286" s="96">
        <v>387</v>
      </c>
      <c r="E286" s="50" t="s">
        <v>50</v>
      </c>
      <c r="F286" s="100"/>
      <c r="G286" s="252" t="s">
        <v>600</v>
      </c>
    </row>
    <row r="287" spans="1:7" s="59" customFormat="1" ht="15" customHeight="1" x14ac:dyDescent="0.25">
      <c r="A287" s="248">
        <v>250</v>
      </c>
      <c r="B287" s="45" t="s">
        <v>385</v>
      </c>
      <c r="C287" s="30" t="s">
        <v>400</v>
      </c>
      <c r="D287" s="96">
        <v>73</v>
      </c>
      <c r="E287" s="50" t="s">
        <v>50</v>
      </c>
      <c r="F287" s="100"/>
      <c r="G287" s="252" t="s">
        <v>600</v>
      </c>
    </row>
    <row r="288" spans="1:7" s="59" customFormat="1" ht="15" customHeight="1" x14ac:dyDescent="0.25">
      <c r="A288" s="248">
        <v>251</v>
      </c>
      <c r="B288" s="45" t="s">
        <v>385</v>
      </c>
      <c r="C288" s="30">
        <v>244</v>
      </c>
      <c r="D288" s="96">
        <v>539</v>
      </c>
      <c r="E288" s="50" t="s">
        <v>50</v>
      </c>
      <c r="F288" s="100"/>
      <c r="G288" s="252" t="s">
        <v>600</v>
      </c>
    </row>
    <row r="289" spans="1:7" s="59" customFormat="1" ht="15" customHeight="1" x14ac:dyDescent="0.25">
      <c r="A289" s="248">
        <v>252</v>
      </c>
      <c r="B289" s="45" t="s">
        <v>385</v>
      </c>
      <c r="C289" s="30" t="s">
        <v>401</v>
      </c>
      <c r="D289" s="96">
        <v>550</v>
      </c>
      <c r="E289" s="50" t="s">
        <v>50</v>
      </c>
      <c r="F289" s="100"/>
      <c r="G289" s="252" t="s">
        <v>600</v>
      </c>
    </row>
    <row r="290" spans="1:7" s="59" customFormat="1" ht="15" customHeight="1" x14ac:dyDescent="0.25">
      <c r="A290" s="248">
        <v>253</v>
      </c>
      <c r="B290" s="45" t="s">
        <v>385</v>
      </c>
      <c r="C290" s="30" t="s">
        <v>402</v>
      </c>
      <c r="D290" s="96">
        <v>11</v>
      </c>
      <c r="E290" s="50" t="s">
        <v>50</v>
      </c>
      <c r="F290" s="100"/>
      <c r="G290" s="252" t="s">
        <v>600</v>
      </c>
    </row>
    <row r="291" spans="1:7" s="59" customFormat="1" ht="15" customHeight="1" x14ac:dyDescent="0.25">
      <c r="A291" s="248">
        <v>254</v>
      </c>
      <c r="B291" s="45" t="s">
        <v>385</v>
      </c>
      <c r="C291" s="30" t="s">
        <v>403</v>
      </c>
      <c r="D291" s="96">
        <v>295</v>
      </c>
      <c r="E291" s="50" t="s">
        <v>50</v>
      </c>
      <c r="F291" s="100"/>
      <c r="G291" s="252" t="s">
        <v>600</v>
      </c>
    </row>
    <row r="292" spans="1:7" s="59" customFormat="1" ht="15" customHeight="1" x14ac:dyDescent="0.25">
      <c r="A292" s="248">
        <v>255</v>
      </c>
      <c r="B292" s="45" t="s">
        <v>385</v>
      </c>
      <c r="C292" s="30" t="s">
        <v>404</v>
      </c>
      <c r="D292" s="96">
        <v>9977</v>
      </c>
      <c r="E292" s="50" t="s">
        <v>50</v>
      </c>
      <c r="F292" s="100"/>
      <c r="G292" s="252" t="s">
        <v>600</v>
      </c>
    </row>
    <row r="293" spans="1:7" s="59" customFormat="1" ht="15" customHeight="1" x14ac:dyDescent="0.25">
      <c r="A293" s="248">
        <v>256</v>
      </c>
      <c r="B293" s="45" t="s">
        <v>385</v>
      </c>
      <c r="C293" s="30" t="s">
        <v>405</v>
      </c>
      <c r="D293" s="96">
        <v>373</v>
      </c>
      <c r="E293" s="50" t="s">
        <v>50</v>
      </c>
      <c r="F293" s="100"/>
      <c r="G293" s="252" t="s">
        <v>600</v>
      </c>
    </row>
    <row r="294" spans="1:7" s="59" customFormat="1" ht="15" customHeight="1" x14ac:dyDescent="0.25">
      <c r="A294" s="248">
        <v>257</v>
      </c>
      <c r="B294" s="45" t="s">
        <v>385</v>
      </c>
      <c r="C294" s="30" t="s">
        <v>406</v>
      </c>
      <c r="D294" s="96">
        <v>273</v>
      </c>
      <c r="E294" s="50" t="s">
        <v>17</v>
      </c>
      <c r="F294" s="100"/>
      <c r="G294" s="252" t="s">
        <v>600</v>
      </c>
    </row>
    <row r="295" spans="1:7" s="59" customFormat="1" ht="15" customHeight="1" x14ac:dyDescent="0.25">
      <c r="A295" s="248">
        <v>258</v>
      </c>
      <c r="B295" s="45" t="s">
        <v>385</v>
      </c>
      <c r="C295" s="30" t="s">
        <v>407</v>
      </c>
      <c r="D295" s="96">
        <v>270</v>
      </c>
      <c r="E295" s="50" t="s">
        <v>17</v>
      </c>
      <c r="F295" s="100"/>
      <c r="G295" s="252" t="s">
        <v>600</v>
      </c>
    </row>
    <row r="296" spans="1:7" s="59" customFormat="1" ht="15" customHeight="1" x14ac:dyDescent="0.25">
      <c r="A296" s="248"/>
      <c r="B296" s="63" t="s">
        <v>386</v>
      </c>
      <c r="C296" s="64"/>
      <c r="D296" s="65"/>
      <c r="E296" s="66"/>
      <c r="F296" s="67">
        <v>127000</v>
      </c>
    </row>
    <row r="297" spans="1:7" x14ac:dyDescent="0.25">
      <c r="B297" s="63" t="s">
        <v>387</v>
      </c>
      <c r="C297" s="68"/>
      <c r="D297" s="69"/>
      <c r="E297" s="70"/>
      <c r="F297" s="71">
        <f>SUM(F268,F256,F216,F296)</f>
        <v>1250360</v>
      </c>
      <c r="G297" s="62"/>
    </row>
  </sheetData>
  <mergeCells count="25">
    <mergeCell ref="F258:F267"/>
    <mergeCell ref="G258:G267"/>
    <mergeCell ref="F198:F203"/>
    <mergeCell ref="F194:F196"/>
    <mergeCell ref="F248:F255"/>
    <mergeCell ref="G248:G255"/>
    <mergeCell ref="F220:F227"/>
    <mergeCell ref="F231:F238"/>
    <mergeCell ref="F240:F246"/>
    <mergeCell ref="F205:F207"/>
    <mergeCell ref="G205:G207"/>
    <mergeCell ref="F187:F188"/>
    <mergeCell ref="G187:G188"/>
    <mergeCell ref="F190:F192"/>
    <mergeCell ref="A1:G1"/>
    <mergeCell ref="F96:F111"/>
    <mergeCell ref="F177:F179"/>
    <mergeCell ref="F113:F116"/>
    <mergeCell ref="G118:G119"/>
    <mergeCell ref="F134:F137"/>
    <mergeCell ref="F118:F119"/>
    <mergeCell ref="F122:F125"/>
    <mergeCell ref="G122:G125"/>
    <mergeCell ref="F70:F71"/>
    <mergeCell ref="G70:G7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4D73-88B0-470E-BA18-C87DAA3728CB}">
  <dimension ref="A1:H134"/>
  <sheetViews>
    <sheetView tabSelected="1" workbookViewId="0">
      <selection activeCell="A131" sqref="A131"/>
    </sheetView>
  </sheetViews>
  <sheetFormatPr defaultRowHeight="13.9" customHeight="1" x14ac:dyDescent="0.25"/>
  <cols>
    <col min="1" max="1" width="6.5703125" customWidth="1"/>
    <col min="2" max="2" width="19.85546875" customWidth="1"/>
    <col min="3" max="3" width="17.28515625" customWidth="1"/>
    <col min="4" max="4" width="9.85546875" customWidth="1"/>
    <col min="5" max="5" width="19.85546875" customWidth="1"/>
    <col min="6" max="6" width="11.5703125" customWidth="1"/>
    <col min="7" max="7" width="29.7109375" customWidth="1"/>
    <col min="8" max="8" width="75.28515625" customWidth="1"/>
  </cols>
  <sheetData>
    <row r="1" spans="1:8" ht="13.9" customHeight="1" x14ac:dyDescent="0.25">
      <c r="A1" s="74"/>
      <c r="B1" s="211"/>
      <c r="C1" s="211"/>
      <c r="D1" s="226"/>
      <c r="E1" s="148"/>
      <c r="F1" s="224"/>
      <c r="G1" s="148"/>
      <c r="H1" s="227"/>
    </row>
    <row r="2" spans="1:8" ht="19.149999999999999" customHeight="1" x14ac:dyDescent="0.25">
      <c r="A2" s="305" t="s">
        <v>607</v>
      </c>
      <c r="B2" s="305"/>
      <c r="C2" s="305"/>
      <c r="D2" s="305"/>
      <c r="E2" s="305"/>
      <c r="F2" s="305"/>
      <c r="G2" s="305"/>
      <c r="H2" s="305"/>
    </row>
    <row r="3" spans="1:8" ht="13.9" customHeight="1" x14ac:dyDescent="0.25">
      <c r="A3" s="228" t="s">
        <v>416</v>
      </c>
      <c r="B3" s="228" t="s">
        <v>1</v>
      </c>
      <c r="C3" s="228" t="s">
        <v>2</v>
      </c>
      <c r="D3" s="228" t="s">
        <v>417</v>
      </c>
      <c r="E3" s="228" t="s">
        <v>418</v>
      </c>
      <c r="F3" s="229" t="s">
        <v>419</v>
      </c>
      <c r="G3" s="228" t="s">
        <v>420</v>
      </c>
      <c r="H3" s="228" t="s">
        <v>5</v>
      </c>
    </row>
    <row r="4" spans="1:8" ht="13.9" customHeight="1" x14ac:dyDescent="0.25">
      <c r="A4" s="148">
        <v>1</v>
      </c>
      <c r="B4" s="211" t="s">
        <v>21</v>
      </c>
      <c r="C4" s="211" t="s">
        <v>421</v>
      </c>
      <c r="D4" s="226">
        <v>142</v>
      </c>
      <c r="E4" s="148" t="s">
        <v>50</v>
      </c>
      <c r="F4" s="223">
        <v>10000</v>
      </c>
      <c r="G4" s="148" t="s">
        <v>422</v>
      </c>
      <c r="H4" s="227" t="s">
        <v>423</v>
      </c>
    </row>
    <row r="5" spans="1:8" ht="13.9" customHeight="1" x14ac:dyDescent="0.25">
      <c r="A5" s="148">
        <v>2</v>
      </c>
      <c r="B5" s="211" t="s">
        <v>48</v>
      </c>
      <c r="C5" s="211" t="s">
        <v>424</v>
      </c>
      <c r="D5" s="226">
        <v>26</v>
      </c>
      <c r="E5" s="148" t="s">
        <v>50</v>
      </c>
      <c r="F5" s="223">
        <v>0</v>
      </c>
      <c r="G5" s="148" t="s">
        <v>422</v>
      </c>
      <c r="H5" s="115" t="s">
        <v>425</v>
      </c>
    </row>
    <row r="6" spans="1:8" ht="13.9" customHeight="1" x14ac:dyDescent="0.25">
      <c r="A6" s="148">
        <v>3</v>
      </c>
      <c r="B6" s="211" t="s">
        <v>426</v>
      </c>
      <c r="C6" s="211" t="s">
        <v>49</v>
      </c>
      <c r="D6" s="226">
        <v>10</v>
      </c>
      <c r="E6" s="148" t="s">
        <v>50</v>
      </c>
      <c r="F6" s="223">
        <v>0</v>
      </c>
      <c r="G6" s="148" t="s">
        <v>422</v>
      </c>
      <c r="H6" s="115" t="s">
        <v>425</v>
      </c>
    </row>
    <row r="7" spans="1:8" ht="13.9" customHeight="1" x14ac:dyDescent="0.25">
      <c r="A7" s="148">
        <v>4</v>
      </c>
      <c r="B7" s="211" t="s">
        <v>25</v>
      </c>
      <c r="C7" s="211" t="s">
        <v>427</v>
      </c>
      <c r="D7" s="226">
        <v>408</v>
      </c>
      <c r="E7" s="148" t="s">
        <v>50</v>
      </c>
      <c r="F7" s="223">
        <v>63800</v>
      </c>
      <c r="G7" s="148" t="s">
        <v>428</v>
      </c>
      <c r="H7" s="115" t="s">
        <v>429</v>
      </c>
    </row>
    <row r="8" spans="1:8" ht="13.9" customHeight="1" x14ac:dyDescent="0.25">
      <c r="A8" s="148">
        <v>5</v>
      </c>
      <c r="B8" s="211" t="s">
        <v>7</v>
      </c>
      <c r="C8" s="211" t="s">
        <v>430</v>
      </c>
      <c r="D8" s="226">
        <v>100</v>
      </c>
      <c r="E8" s="148" t="s">
        <v>50</v>
      </c>
      <c r="F8" s="223">
        <v>3000</v>
      </c>
      <c r="G8" s="148" t="s">
        <v>422</v>
      </c>
      <c r="H8" s="227" t="s">
        <v>431</v>
      </c>
    </row>
    <row r="9" spans="1:8" ht="13.9" customHeight="1" x14ac:dyDescent="0.25">
      <c r="A9" s="148">
        <v>6</v>
      </c>
      <c r="B9" s="211" t="s">
        <v>7</v>
      </c>
      <c r="C9" s="211" t="s">
        <v>432</v>
      </c>
      <c r="D9" s="226">
        <v>156</v>
      </c>
      <c r="E9" s="148" t="s">
        <v>50</v>
      </c>
      <c r="F9" s="223">
        <v>4600</v>
      </c>
      <c r="G9" s="148" t="s">
        <v>422</v>
      </c>
      <c r="H9" s="227" t="s">
        <v>431</v>
      </c>
    </row>
    <row r="10" spans="1:8" ht="13.9" customHeight="1" x14ac:dyDescent="0.25">
      <c r="A10" s="148">
        <v>7</v>
      </c>
      <c r="B10" s="211" t="s">
        <v>27</v>
      </c>
      <c r="C10" s="211" t="s">
        <v>433</v>
      </c>
      <c r="D10" s="226">
        <v>435</v>
      </c>
      <c r="E10" s="148" t="s">
        <v>50</v>
      </c>
      <c r="F10" s="223">
        <v>31000</v>
      </c>
      <c r="G10" s="148" t="s">
        <v>428</v>
      </c>
      <c r="H10" s="227" t="s">
        <v>434</v>
      </c>
    </row>
    <row r="11" spans="1:8" ht="13.9" customHeight="1" x14ac:dyDescent="0.25">
      <c r="A11" s="148">
        <v>8</v>
      </c>
      <c r="B11" s="211" t="s">
        <v>27</v>
      </c>
      <c r="C11" s="211" t="s">
        <v>435</v>
      </c>
      <c r="D11" s="226">
        <v>267</v>
      </c>
      <c r="E11" s="148" t="s">
        <v>50</v>
      </c>
      <c r="F11" s="223">
        <v>19000</v>
      </c>
      <c r="G11" s="148" t="s">
        <v>422</v>
      </c>
      <c r="H11" s="227" t="s">
        <v>434</v>
      </c>
    </row>
    <row r="12" spans="1:8" ht="13.9" customHeight="1" x14ac:dyDescent="0.25">
      <c r="A12" s="148">
        <v>9</v>
      </c>
      <c r="B12" s="211" t="s">
        <v>27</v>
      </c>
      <c r="C12" s="211" t="s">
        <v>436</v>
      </c>
      <c r="D12" s="226">
        <v>326</v>
      </c>
      <c r="E12" s="148" t="s">
        <v>50</v>
      </c>
      <c r="F12" s="223">
        <v>23000</v>
      </c>
      <c r="G12" s="148" t="s">
        <v>428</v>
      </c>
      <c r="H12" s="227" t="s">
        <v>434</v>
      </c>
    </row>
    <row r="13" spans="1:8" ht="13.9" customHeight="1" x14ac:dyDescent="0.25">
      <c r="A13" s="148">
        <v>10</v>
      </c>
      <c r="B13" s="211" t="s">
        <v>27</v>
      </c>
      <c r="C13" s="211" t="s">
        <v>437</v>
      </c>
      <c r="D13" s="226">
        <v>34</v>
      </c>
      <c r="E13" s="148" t="s">
        <v>50</v>
      </c>
      <c r="F13" s="223">
        <v>2500</v>
      </c>
      <c r="G13" s="148" t="s">
        <v>422</v>
      </c>
      <c r="H13" s="227" t="s">
        <v>434</v>
      </c>
    </row>
    <row r="14" spans="1:8" ht="13.9" customHeight="1" x14ac:dyDescent="0.25">
      <c r="A14" s="148">
        <v>11</v>
      </c>
      <c r="B14" s="211" t="s">
        <v>155</v>
      </c>
      <c r="C14" s="211" t="s">
        <v>438</v>
      </c>
      <c r="D14" s="226">
        <v>47</v>
      </c>
      <c r="E14" s="148" t="s">
        <v>50</v>
      </c>
      <c r="F14" s="223">
        <v>1200</v>
      </c>
      <c r="G14" s="148" t="s">
        <v>422</v>
      </c>
      <c r="H14" s="227" t="s">
        <v>439</v>
      </c>
    </row>
    <row r="15" spans="1:8" ht="13.9" customHeight="1" x14ac:dyDescent="0.25">
      <c r="A15" s="148">
        <v>12</v>
      </c>
      <c r="B15" s="211" t="s">
        <v>48</v>
      </c>
      <c r="C15" s="211" t="s">
        <v>440</v>
      </c>
      <c r="D15" s="226">
        <v>129</v>
      </c>
      <c r="E15" s="148" t="s">
        <v>60</v>
      </c>
      <c r="F15" s="223">
        <v>1000</v>
      </c>
      <c r="G15" s="148" t="s">
        <v>422</v>
      </c>
      <c r="H15" s="227" t="s">
        <v>441</v>
      </c>
    </row>
    <row r="16" spans="1:8" ht="13.9" customHeight="1" x14ac:dyDescent="0.25">
      <c r="A16" s="148">
        <v>13</v>
      </c>
      <c r="B16" s="211" t="s">
        <v>73</v>
      </c>
      <c r="C16" s="211" t="s">
        <v>442</v>
      </c>
      <c r="D16" s="226">
        <v>40</v>
      </c>
      <c r="E16" s="148" t="s">
        <v>50</v>
      </c>
      <c r="F16" s="223">
        <v>900</v>
      </c>
      <c r="G16" s="148" t="s">
        <v>422</v>
      </c>
      <c r="H16" s="227" t="s">
        <v>443</v>
      </c>
    </row>
    <row r="17" spans="1:8" ht="13.9" customHeight="1" x14ac:dyDescent="0.25">
      <c r="A17" s="148">
        <v>14</v>
      </c>
      <c r="B17" s="211" t="s">
        <v>21</v>
      </c>
      <c r="C17" s="211" t="s">
        <v>444</v>
      </c>
      <c r="D17" s="226">
        <v>396</v>
      </c>
      <c r="E17" s="148" t="s">
        <v>50</v>
      </c>
      <c r="F17" s="223">
        <v>11000</v>
      </c>
      <c r="G17" s="148" t="s">
        <v>422</v>
      </c>
      <c r="H17" s="227" t="s">
        <v>445</v>
      </c>
    </row>
    <row r="18" spans="1:8" ht="13.9" customHeight="1" x14ac:dyDescent="0.25">
      <c r="A18" s="148">
        <v>15</v>
      </c>
      <c r="B18" s="211" t="s">
        <v>28</v>
      </c>
      <c r="C18" s="211" t="s">
        <v>446</v>
      </c>
      <c r="D18" s="226">
        <v>68</v>
      </c>
      <c r="E18" s="148" t="s">
        <v>50</v>
      </c>
      <c r="F18" s="223">
        <v>1000</v>
      </c>
      <c r="G18" s="148" t="s">
        <v>422</v>
      </c>
      <c r="H18" s="227" t="s">
        <v>447</v>
      </c>
    </row>
    <row r="19" spans="1:8" ht="13.9" customHeight="1" x14ac:dyDescent="0.25">
      <c r="A19" s="148">
        <v>16</v>
      </c>
      <c r="B19" s="227" t="s">
        <v>7</v>
      </c>
      <c r="C19" s="227">
        <v>4285</v>
      </c>
      <c r="D19" s="230">
        <v>38</v>
      </c>
      <c r="E19" s="10" t="s">
        <v>9</v>
      </c>
      <c r="F19" s="231">
        <v>1900</v>
      </c>
      <c r="G19" s="148" t="s">
        <v>422</v>
      </c>
      <c r="H19" s="227" t="s">
        <v>448</v>
      </c>
    </row>
    <row r="20" spans="1:8" ht="13.9" customHeight="1" x14ac:dyDescent="0.25">
      <c r="A20" s="148">
        <v>17</v>
      </c>
      <c r="B20" s="227" t="s">
        <v>31</v>
      </c>
      <c r="C20" s="227" t="s">
        <v>449</v>
      </c>
      <c r="D20" s="230">
        <v>201</v>
      </c>
      <c r="E20" s="10" t="s">
        <v>60</v>
      </c>
      <c r="F20" s="231">
        <v>600</v>
      </c>
      <c r="G20" s="148" t="s">
        <v>422</v>
      </c>
      <c r="H20" s="227" t="s">
        <v>450</v>
      </c>
    </row>
    <row r="21" spans="1:8" ht="13.9" customHeight="1" x14ac:dyDescent="0.25">
      <c r="A21" s="148">
        <v>18</v>
      </c>
      <c r="B21" s="227" t="s">
        <v>31</v>
      </c>
      <c r="C21" s="227" t="s">
        <v>451</v>
      </c>
      <c r="D21" s="230">
        <v>38</v>
      </c>
      <c r="E21" s="10" t="s">
        <v>60</v>
      </c>
      <c r="F21" s="231">
        <v>250</v>
      </c>
      <c r="G21" s="148" t="s">
        <v>422</v>
      </c>
      <c r="H21" s="227" t="s">
        <v>450</v>
      </c>
    </row>
    <row r="22" spans="1:8" ht="13.9" customHeight="1" x14ac:dyDescent="0.25">
      <c r="A22" s="148">
        <v>19</v>
      </c>
      <c r="B22" s="227" t="s">
        <v>21</v>
      </c>
      <c r="C22" s="227" t="s">
        <v>452</v>
      </c>
      <c r="D22" s="230">
        <v>12</v>
      </c>
      <c r="E22" s="10" t="s">
        <v>9</v>
      </c>
      <c r="F22" s="231">
        <v>80</v>
      </c>
      <c r="G22" s="148" t="s">
        <v>422</v>
      </c>
      <c r="H22" s="227" t="s">
        <v>453</v>
      </c>
    </row>
    <row r="23" spans="1:8" ht="13.9" customHeight="1" x14ac:dyDescent="0.25">
      <c r="A23" s="148">
        <v>20</v>
      </c>
      <c r="B23" s="227" t="s">
        <v>21</v>
      </c>
      <c r="C23" s="227" t="s">
        <v>454</v>
      </c>
      <c r="D23" s="230">
        <v>96</v>
      </c>
      <c r="E23" s="10" t="s">
        <v>9</v>
      </c>
      <c r="F23" s="231">
        <v>5800</v>
      </c>
      <c r="G23" s="148" t="s">
        <v>422</v>
      </c>
      <c r="H23" s="227" t="s">
        <v>453</v>
      </c>
    </row>
    <row r="24" spans="1:8" ht="13.9" customHeight="1" x14ac:dyDescent="0.25">
      <c r="A24" s="148">
        <v>21</v>
      </c>
      <c r="B24" s="211" t="s">
        <v>31</v>
      </c>
      <c r="C24" s="211" t="s">
        <v>455</v>
      </c>
      <c r="D24" s="226">
        <v>150</v>
      </c>
      <c r="E24" s="148" t="s">
        <v>17</v>
      </c>
      <c r="F24" s="223">
        <v>750</v>
      </c>
      <c r="G24" s="148" t="s">
        <v>422</v>
      </c>
      <c r="H24" s="227" t="s">
        <v>456</v>
      </c>
    </row>
    <row r="25" spans="1:8" ht="13.9" customHeight="1" x14ac:dyDescent="0.25">
      <c r="A25" s="148">
        <v>22</v>
      </c>
      <c r="B25" s="211" t="s">
        <v>37</v>
      </c>
      <c r="C25" s="211" t="s">
        <v>457</v>
      </c>
      <c r="D25" s="226">
        <v>69</v>
      </c>
      <c r="E25" s="148" t="s">
        <v>50</v>
      </c>
      <c r="F25" s="223">
        <v>1500</v>
      </c>
      <c r="G25" s="148" t="s">
        <v>422</v>
      </c>
      <c r="H25" s="227" t="s">
        <v>453</v>
      </c>
    </row>
    <row r="26" spans="1:8" ht="13.9" customHeight="1" x14ac:dyDescent="0.25">
      <c r="A26" s="148">
        <v>23</v>
      </c>
      <c r="B26" s="211" t="s">
        <v>27</v>
      </c>
      <c r="C26" s="211" t="s">
        <v>458</v>
      </c>
      <c r="D26" s="226">
        <v>139</v>
      </c>
      <c r="E26" s="148" t="s">
        <v>50</v>
      </c>
      <c r="F26" s="223">
        <v>3500</v>
      </c>
      <c r="G26" s="148" t="s">
        <v>422</v>
      </c>
      <c r="H26" s="227" t="s">
        <v>453</v>
      </c>
    </row>
    <row r="27" spans="1:8" ht="13.9" customHeight="1" x14ac:dyDescent="0.25">
      <c r="A27" s="148">
        <v>24</v>
      </c>
      <c r="B27" s="211" t="s">
        <v>7</v>
      </c>
      <c r="C27" s="211" t="s">
        <v>459</v>
      </c>
      <c r="D27" s="226">
        <v>75</v>
      </c>
      <c r="E27" s="148" t="s">
        <v>50</v>
      </c>
      <c r="F27" s="223">
        <v>1800</v>
      </c>
      <c r="G27" s="148" t="s">
        <v>422</v>
      </c>
      <c r="H27" s="227" t="s">
        <v>453</v>
      </c>
    </row>
    <row r="28" spans="1:8" ht="13.9" customHeight="1" x14ac:dyDescent="0.25">
      <c r="A28" s="148">
        <v>25</v>
      </c>
      <c r="B28" s="211" t="s">
        <v>73</v>
      </c>
      <c r="C28" s="211">
        <v>1323</v>
      </c>
      <c r="D28" s="226">
        <v>51</v>
      </c>
      <c r="E28" s="148" t="s">
        <v>50</v>
      </c>
      <c r="F28" s="223">
        <v>1000</v>
      </c>
      <c r="G28" s="148" t="s">
        <v>422</v>
      </c>
      <c r="H28" s="227" t="s">
        <v>460</v>
      </c>
    </row>
    <row r="29" spans="1:8" ht="13.9" customHeight="1" x14ac:dyDescent="0.25">
      <c r="A29" s="148">
        <v>26</v>
      </c>
      <c r="B29" s="211" t="s">
        <v>28</v>
      </c>
      <c r="C29" s="211" t="s">
        <v>461</v>
      </c>
      <c r="D29" s="226">
        <v>86</v>
      </c>
      <c r="E29" s="148" t="s">
        <v>50</v>
      </c>
      <c r="F29" s="223">
        <v>1500</v>
      </c>
      <c r="G29" s="148" t="s">
        <v>422</v>
      </c>
      <c r="H29" s="227" t="s">
        <v>462</v>
      </c>
    </row>
    <row r="30" spans="1:8" ht="13.9" customHeight="1" x14ac:dyDescent="0.25">
      <c r="A30" s="148">
        <v>27</v>
      </c>
      <c r="B30" s="211" t="s">
        <v>25</v>
      </c>
      <c r="C30" s="211" t="s">
        <v>463</v>
      </c>
      <c r="D30" s="226">
        <v>4</v>
      </c>
      <c r="E30" s="148" t="s">
        <v>50</v>
      </c>
      <c r="F30" s="309">
        <v>16848</v>
      </c>
      <c r="G30" s="148" t="s">
        <v>422</v>
      </c>
      <c r="H30" s="306" t="s">
        <v>464</v>
      </c>
    </row>
    <row r="31" spans="1:8" ht="13.9" customHeight="1" x14ac:dyDescent="0.25">
      <c r="A31" s="148">
        <v>28</v>
      </c>
      <c r="B31" s="211" t="s">
        <v>25</v>
      </c>
      <c r="C31" s="211" t="s">
        <v>465</v>
      </c>
      <c r="D31" s="226">
        <v>8</v>
      </c>
      <c r="E31" s="148" t="s">
        <v>50</v>
      </c>
      <c r="F31" s="310"/>
      <c r="G31" s="148" t="s">
        <v>422</v>
      </c>
      <c r="H31" s="307"/>
    </row>
    <row r="32" spans="1:8" ht="13.9" customHeight="1" x14ac:dyDescent="0.25">
      <c r="A32" s="148">
        <v>29</v>
      </c>
      <c r="B32" s="211" t="s">
        <v>25</v>
      </c>
      <c r="C32" s="211" t="s">
        <v>466</v>
      </c>
      <c r="D32" s="226">
        <v>14</v>
      </c>
      <c r="E32" s="148" t="s">
        <v>50</v>
      </c>
      <c r="F32" s="310"/>
      <c r="G32" s="148" t="s">
        <v>422</v>
      </c>
      <c r="H32" s="307"/>
    </row>
    <row r="33" spans="1:8" ht="13.9" customHeight="1" x14ac:dyDescent="0.25">
      <c r="A33" s="148">
        <v>30</v>
      </c>
      <c r="B33" s="211" t="s">
        <v>25</v>
      </c>
      <c r="C33" s="211" t="s">
        <v>467</v>
      </c>
      <c r="D33" s="226">
        <v>12</v>
      </c>
      <c r="E33" s="148" t="s">
        <v>50</v>
      </c>
      <c r="F33" s="310"/>
      <c r="G33" s="148" t="s">
        <v>422</v>
      </c>
      <c r="H33" s="307"/>
    </row>
    <row r="34" spans="1:8" ht="13.9" customHeight="1" x14ac:dyDescent="0.25">
      <c r="A34" s="148">
        <v>31</v>
      </c>
      <c r="B34" s="211" t="s">
        <v>25</v>
      </c>
      <c r="C34" s="211" t="s">
        <v>468</v>
      </c>
      <c r="D34" s="226">
        <v>15</v>
      </c>
      <c r="E34" s="148" t="s">
        <v>50</v>
      </c>
      <c r="F34" s="310"/>
      <c r="G34" s="148" t="s">
        <v>422</v>
      </c>
      <c r="H34" s="307"/>
    </row>
    <row r="35" spans="1:8" ht="13.9" customHeight="1" x14ac:dyDescent="0.25">
      <c r="A35" s="148">
        <v>32</v>
      </c>
      <c r="B35" s="211" t="s">
        <v>25</v>
      </c>
      <c r="C35" s="211" t="s">
        <v>469</v>
      </c>
      <c r="D35" s="226">
        <v>16</v>
      </c>
      <c r="E35" s="148" t="s">
        <v>50</v>
      </c>
      <c r="F35" s="310"/>
      <c r="G35" s="148" t="s">
        <v>422</v>
      </c>
      <c r="H35" s="307"/>
    </row>
    <row r="36" spans="1:8" ht="13.9" customHeight="1" x14ac:dyDescent="0.25">
      <c r="A36" s="148">
        <v>33</v>
      </c>
      <c r="B36" s="211" t="s">
        <v>25</v>
      </c>
      <c r="C36" s="211" t="s">
        <v>470</v>
      </c>
      <c r="D36" s="226">
        <v>17</v>
      </c>
      <c r="E36" s="148" t="s">
        <v>50</v>
      </c>
      <c r="F36" s="310"/>
      <c r="G36" s="148" t="s">
        <v>422</v>
      </c>
      <c r="H36" s="307"/>
    </row>
    <row r="37" spans="1:8" ht="13.9" customHeight="1" x14ac:dyDescent="0.25">
      <c r="A37" s="148">
        <v>34</v>
      </c>
      <c r="B37" s="211" t="s">
        <v>25</v>
      </c>
      <c r="C37" s="211" t="s">
        <v>471</v>
      </c>
      <c r="D37" s="226">
        <v>16</v>
      </c>
      <c r="E37" s="148" t="s">
        <v>50</v>
      </c>
      <c r="F37" s="310"/>
      <c r="G37" s="148" t="s">
        <v>422</v>
      </c>
      <c r="H37" s="307"/>
    </row>
    <row r="38" spans="1:8" ht="13.9" customHeight="1" x14ac:dyDescent="0.25">
      <c r="A38" s="148">
        <v>35</v>
      </c>
      <c r="B38" s="211" t="s">
        <v>25</v>
      </c>
      <c r="C38" s="211" t="s">
        <v>472</v>
      </c>
      <c r="D38" s="226">
        <v>15</v>
      </c>
      <c r="E38" s="148" t="s">
        <v>50</v>
      </c>
      <c r="F38" s="310"/>
      <c r="G38" s="148" t="s">
        <v>422</v>
      </c>
      <c r="H38" s="307"/>
    </row>
    <row r="39" spans="1:8" ht="13.9" customHeight="1" x14ac:dyDescent="0.25">
      <c r="A39" s="148">
        <v>36</v>
      </c>
      <c r="B39" s="211" t="s">
        <v>25</v>
      </c>
      <c r="C39" s="211" t="s">
        <v>473</v>
      </c>
      <c r="D39" s="226">
        <v>15</v>
      </c>
      <c r="E39" s="148" t="s">
        <v>50</v>
      </c>
      <c r="F39" s="310"/>
      <c r="G39" s="148" t="s">
        <v>422</v>
      </c>
      <c r="H39" s="307"/>
    </row>
    <row r="40" spans="1:8" ht="13.9" customHeight="1" x14ac:dyDescent="0.25">
      <c r="A40" s="148">
        <v>37</v>
      </c>
      <c r="B40" s="211" t="s">
        <v>25</v>
      </c>
      <c r="C40" s="211" t="s">
        <v>474</v>
      </c>
      <c r="D40" s="226">
        <v>14</v>
      </c>
      <c r="E40" s="148" t="s">
        <v>50</v>
      </c>
      <c r="F40" s="310"/>
      <c r="G40" s="148" t="s">
        <v>422</v>
      </c>
      <c r="H40" s="307"/>
    </row>
    <row r="41" spans="1:8" ht="13.9" customHeight="1" x14ac:dyDescent="0.25">
      <c r="A41" s="148">
        <v>38</v>
      </c>
      <c r="B41" s="211" t="s">
        <v>25</v>
      </c>
      <c r="C41" s="211" t="s">
        <v>475</v>
      </c>
      <c r="D41" s="226">
        <v>15</v>
      </c>
      <c r="E41" s="148" t="s">
        <v>50</v>
      </c>
      <c r="F41" s="310"/>
      <c r="G41" s="148" t="s">
        <v>422</v>
      </c>
      <c r="H41" s="307"/>
    </row>
    <row r="42" spans="1:8" ht="13.9" customHeight="1" x14ac:dyDescent="0.25">
      <c r="A42" s="148">
        <v>39</v>
      </c>
      <c r="B42" s="211" t="s">
        <v>25</v>
      </c>
      <c r="C42" s="211" t="s">
        <v>476</v>
      </c>
      <c r="D42" s="226">
        <v>24</v>
      </c>
      <c r="E42" s="148" t="s">
        <v>50</v>
      </c>
      <c r="F42" s="310"/>
      <c r="G42" s="148" t="s">
        <v>422</v>
      </c>
      <c r="H42" s="307"/>
    </row>
    <row r="43" spans="1:8" ht="13.9" customHeight="1" x14ac:dyDescent="0.25">
      <c r="A43" s="148">
        <v>40</v>
      </c>
      <c r="B43" s="211" t="s">
        <v>25</v>
      </c>
      <c r="C43" s="211" t="s">
        <v>477</v>
      </c>
      <c r="D43" s="226">
        <v>3</v>
      </c>
      <c r="E43" s="148" t="s">
        <v>50</v>
      </c>
      <c r="F43" s="310"/>
      <c r="G43" s="148" t="s">
        <v>422</v>
      </c>
      <c r="H43" s="307"/>
    </row>
    <row r="44" spans="1:8" ht="13.9" customHeight="1" x14ac:dyDescent="0.25">
      <c r="A44" s="148">
        <v>41</v>
      </c>
      <c r="B44" s="211" t="s">
        <v>25</v>
      </c>
      <c r="C44" s="211" t="s">
        <v>478</v>
      </c>
      <c r="D44" s="226">
        <v>23</v>
      </c>
      <c r="E44" s="148" t="s">
        <v>50</v>
      </c>
      <c r="F44" s="310"/>
      <c r="G44" s="148" t="s">
        <v>422</v>
      </c>
      <c r="H44" s="307"/>
    </row>
    <row r="45" spans="1:8" ht="13.9" customHeight="1" x14ac:dyDescent="0.25">
      <c r="A45" s="148">
        <v>42</v>
      </c>
      <c r="B45" s="211" t="s">
        <v>25</v>
      </c>
      <c r="C45" s="211" t="s">
        <v>479</v>
      </c>
      <c r="D45" s="226">
        <v>26</v>
      </c>
      <c r="E45" s="148" t="s">
        <v>50</v>
      </c>
      <c r="F45" s="310"/>
      <c r="G45" s="148" t="s">
        <v>422</v>
      </c>
      <c r="H45" s="307"/>
    </row>
    <row r="46" spans="1:8" ht="13.9" customHeight="1" x14ac:dyDescent="0.25">
      <c r="A46" s="148">
        <v>43</v>
      </c>
      <c r="B46" s="211" t="s">
        <v>25</v>
      </c>
      <c r="C46" s="211" t="s">
        <v>480</v>
      </c>
      <c r="D46" s="226">
        <v>12</v>
      </c>
      <c r="E46" s="148" t="s">
        <v>50</v>
      </c>
      <c r="F46" s="310"/>
      <c r="G46" s="148" t="s">
        <v>422</v>
      </c>
      <c r="H46" s="307"/>
    </row>
    <row r="47" spans="1:8" ht="13.9" customHeight="1" x14ac:dyDescent="0.25">
      <c r="A47" s="148">
        <v>44</v>
      </c>
      <c r="B47" s="211" t="s">
        <v>25</v>
      </c>
      <c r="C47" s="211" t="s">
        <v>481</v>
      </c>
      <c r="D47" s="226">
        <v>11</v>
      </c>
      <c r="E47" s="148" t="s">
        <v>50</v>
      </c>
      <c r="F47" s="310"/>
      <c r="G47" s="148" t="s">
        <v>422</v>
      </c>
      <c r="H47" s="307"/>
    </row>
    <row r="48" spans="1:8" ht="13.9" customHeight="1" x14ac:dyDescent="0.25">
      <c r="A48" s="148">
        <v>45</v>
      </c>
      <c r="B48" s="211" t="s">
        <v>25</v>
      </c>
      <c r="C48" s="211" t="s">
        <v>482</v>
      </c>
      <c r="D48" s="226">
        <v>12</v>
      </c>
      <c r="E48" s="148" t="s">
        <v>50</v>
      </c>
      <c r="F48" s="310"/>
      <c r="G48" s="148" t="s">
        <v>422</v>
      </c>
      <c r="H48" s="307"/>
    </row>
    <row r="49" spans="1:8" ht="13.9" customHeight="1" x14ac:dyDescent="0.25">
      <c r="A49" s="148">
        <v>46</v>
      </c>
      <c r="B49" s="211" t="s">
        <v>25</v>
      </c>
      <c r="C49" s="211" t="s">
        <v>483</v>
      </c>
      <c r="D49" s="226">
        <v>12</v>
      </c>
      <c r="E49" s="148" t="s">
        <v>50</v>
      </c>
      <c r="F49" s="310"/>
      <c r="G49" s="148" t="s">
        <v>422</v>
      </c>
      <c r="H49" s="307"/>
    </row>
    <row r="50" spans="1:8" ht="13.9" customHeight="1" x14ac:dyDescent="0.25">
      <c r="A50" s="148">
        <v>47</v>
      </c>
      <c r="B50" s="211" t="s">
        <v>25</v>
      </c>
      <c r="C50" s="211" t="s">
        <v>484</v>
      </c>
      <c r="D50" s="226">
        <v>10</v>
      </c>
      <c r="E50" s="148" t="s">
        <v>50</v>
      </c>
      <c r="F50" s="310"/>
      <c r="G50" s="148" t="s">
        <v>422</v>
      </c>
      <c r="H50" s="307"/>
    </row>
    <row r="51" spans="1:8" ht="13.9" customHeight="1" x14ac:dyDescent="0.25">
      <c r="A51" s="148">
        <v>48</v>
      </c>
      <c r="B51" s="211" t="s">
        <v>25</v>
      </c>
      <c r="C51" s="211" t="s">
        <v>485</v>
      </c>
      <c r="D51" s="226">
        <v>10</v>
      </c>
      <c r="E51" s="148" t="s">
        <v>50</v>
      </c>
      <c r="F51" s="310"/>
      <c r="G51" s="148" t="s">
        <v>422</v>
      </c>
      <c r="H51" s="307"/>
    </row>
    <row r="52" spans="1:8" ht="13.9" customHeight="1" x14ac:dyDescent="0.25">
      <c r="A52" s="148">
        <v>49</v>
      </c>
      <c r="B52" s="211" t="s">
        <v>25</v>
      </c>
      <c r="C52" s="211" t="s">
        <v>486</v>
      </c>
      <c r="D52" s="226">
        <v>8</v>
      </c>
      <c r="E52" s="148" t="s">
        <v>50</v>
      </c>
      <c r="F52" s="311"/>
      <c r="G52" s="148" t="s">
        <v>422</v>
      </c>
      <c r="H52" s="308"/>
    </row>
    <row r="53" spans="1:8" ht="13.9" customHeight="1" x14ac:dyDescent="0.25">
      <c r="A53" s="148">
        <v>50</v>
      </c>
      <c r="B53" s="211" t="s">
        <v>25</v>
      </c>
      <c r="C53" s="211" t="s">
        <v>487</v>
      </c>
      <c r="D53" s="226">
        <v>14</v>
      </c>
      <c r="E53" s="148" t="s">
        <v>50</v>
      </c>
      <c r="F53" s="314">
        <v>0</v>
      </c>
      <c r="G53" s="148" t="s">
        <v>422</v>
      </c>
      <c r="H53" s="306" t="s">
        <v>488</v>
      </c>
    </row>
    <row r="54" spans="1:8" ht="13.9" customHeight="1" x14ac:dyDescent="0.25">
      <c r="A54" s="148">
        <v>51</v>
      </c>
      <c r="B54" s="211" t="s">
        <v>25</v>
      </c>
      <c r="C54" s="211" t="s">
        <v>489</v>
      </c>
      <c r="D54" s="226">
        <v>1435</v>
      </c>
      <c r="E54" s="148" t="s">
        <v>50</v>
      </c>
      <c r="F54" s="315"/>
      <c r="G54" s="148" t="s">
        <v>422</v>
      </c>
      <c r="H54" s="312"/>
    </row>
    <row r="55" spans="1:8" ht="13.9" customHeight="1" x14ac:dyDescent="0.25">
      <c r="A55" s="148">
        <v>52</v>
      </c>
      <c r="B55" s="211" t="s">
        <v>25</v>
      </c>
      <c r="C55" s="211" t="s">
        <v>490</v>
      </c>
      <c r="D55" s="226">
        <v>14</v>
      </c>
      <c r="E55" s="148" t="s">
        <v>50</v>
      </c>
      <c r="F55" s="315"/>
      <c r="G55" s="148" t="s">
        <v>422</v>
      </c>
      <c r="H55" s="312"/>
    </row>
    <row r="56" spans="1:8" ht="13.9" customHeight="1" x14ac:dyDescent="0.25">
      <c r="A56" s="148">
        <v>53</v>
      </c>
      <c r="B56" s="211" t="s">
        <v>25</v>
      </c>
      <c r="C56" s="211" t="s">
        <v>491</v>
      </c>
      <c r="D56" s="226">
        <v>20</v>
      </c>
      <c r="E56" s="148" t="s">
        <v>50</v>
      </c>
      <c r="F56" s="315"/>
      <c r="G56" s="148" t="s">
        <v>422</v>
      </c>
      <c r="H56" s="312"/>
    </row>
    <row r="57" spans="1:8" ht="13.9" customHeight="1" x14ac:dyDescent="0.25">
      <c r="A57" s="148">
        <v>54</v>
      </c>
      <c r="B57" s="211" t="s">
        <v>25</v>
      </c>
      <c r="C57" s="211" t="s">
        <v>492</v>
      </c>
      <c r="D57" s="226">
        <v>17</v>
      </c>
      <c r="E57" s="148" t="s">
        <v>50</v>
      </c>
      <c r="F57" s="315"/>
      <c r="G57" s="148" t="s">
        <v>422</v>
      </c>
      <c r="H57" s="312"/>
    </row>
    <row r="58" spans="1:8" ht="13.9" customHeight="1" x14ac:dyDescent="0.25">
      <c r="A58" s="148">
        <v>55</v>
      </c>
      <c r="B58" s="211" t="s">
        <v>25</v>
      </c>
      <c r="C58" s="211" t="s">
        <v>493</v>
      </c>
      <c r="D58" s="226">
        <v>182</v>
      </c>
      <c r="E58" s="148" t="s">
        <v>50</v>
      </c>
      <c r="F58" s="315"/>
      <c r="G58" s="148" t="s">
        <v>422</v>
      </c>
      <c r="H58" s="312"/>
    </row>
    <row r="59" spans="1:8" ht="13.9" customHeight="1" x14ac:dyDescent="0.25">
      <c r="A59" s="148">
        <v>56</v>
      </c>
      <c r="B59" s="211" t="s">
        <v>25</v>
      </c>
      <c r="C59" s="211" t="s">
        <v>494</v>
      </c>
      <c r="D59" s="226">
        <v>15</v>
      </c>
      <c r="E59" s="148" t="s">
        <v>50</v>
      </c>
      <c r="F59" s="315"/>
      <c r="G59" s="148" t="s">
        <v>422</v>
      </c>
      <c r="H59" s="312"/>
    </row>
    <row r="60" spans="1:8" ht="13.9" customHeight="1" x14ac:dyDescent="0.25">
      <c r="A60" s="148">
        <v>57</v>
      </c>
      <c r="B60" s="211" t="s">
        <v>25</v>
      </c>
      <c r="C60" s="211" t="s">
        <v>495</v>
      </c>
      <c r="D60" s="226">
        <v>5</v>
      </c>
      <c r="E60" s="148" t="s">
        <v>50</v>
      </c>
      <c r="F60" s="315"/>
      <c r="G60" s="148" t="s">
        <v>422</v>
      </c>
      <c r="H60" s="312"/>
    </row>
    <row r="61" spans="1:8" ht="13.9" customHeight="1" x14ac:dyDescent="0.25">
      <c r="A61" s="148">
        <v>58</v>
      </c>
      <c r="B61" s="211" t="s">
        <v>25</v>
      </c>
      <c r="C61" s="211" t="s">
        <v>496</v>
      </c>
      <c r="D61" s="226">
        <v>291</v>
      </c>
      <c r="E61" s="148" t="s">
        <v>50</v>
      </c>
      <c r="F61" s="315"/>
      <c r="G61" s="148" t="s">
        <v>422</v>
      </c>
      <c r="H61" s="312"/>
    </row>
    <row r="62" spans="1:8" ht="13.9" customHeight="1" x14ac:dyDescent="0.25">
      <c r="A62" s="148">
        <v>59</v>
      </c>
      <c r="B62" s="211" t="s">
        <v>25</v>
      </c>
      <c r="C62" s="211" t="s">
        <v>497</v>
      </c>
      <c r="D62" s="226">
        <v>746</v>
      </c>
      <c r="E62" s="148" t="s">
        <v>50</v>
      </c>
      <c r="F62" s="315"/>
      <c r="G62" s="148" t="s">
        <v>422</v>
      </c>
      <c r="H62" s="312"/>
    </row>
    <row r="63" spans="1:8" ht="13.9" customHeight="1" x14ac:dyDescent="0.25">
      <c r="A63" s="148">
        <v>60</v>
      </c>
      <c r="B63" s="211" t="s">
        <v>25</v>
      </c>
      <c r="C63" s="211" t="s">
        <v>498</v>
      </c>
      <c r="D63" s="226">
        <v>287</v>
      </c>
      <c r="E63" s="148" t="s">
        <v>50</v>
      </c>
      <c r="F63" s="315"/>
      <c r="G63" s="148" t="s">
        <v>422</v>
      </c>
      <c r="H63" s="312"/>
    </row>
    <row r="64" spans="1:8" ht="13.9" customHeight="1" x14ac:dyDescent="0.25">
      <c r="A64" s="148">
        <v>61</v>
      </c>
      <c r="B64" s="211" t="s">
        <v>25</v>
      </c>
      <c r="C64" s="211" t="s">
        <v>499</v>
      </c>
      <c r="D64" s="226">
        <v>100</v>
      </c>
      <c r="E64" s="148" t="s">
        <v>50</v>
      </c>
      <c r="F64" s="315"/>
      <c r="G64" s="148" t="s">
        <v>422</v>
      </c>
      <c r="H64" s="313"/>
    </row>
    <row r="65" spans="1:8" ht="13.9" customHeight="1" x14ac:dyDescent="0.25">
      <c r="A65" s="148">
        <v>62</v>
      </c>
      <c r="B65" s="211" t="s">
        <v>25</v>
      </c>
      <c r="C65" s="211" t="s">
        <v>500</v>
      </c>
      <c r="D65" s="226">
        <v>1185</v>
      </c>
      <c r="E65" s="148" t="s">
        <v>50</v>
      </c>
      <c r="F65" s="296"/>
      <c r="G65" s="148" t="s">
        <v>422</v>
      </c>
      <c r="H65" s="232" t="s">
        <v>501</v>
      </c>
    </row>
    <row r="66" spans="1:8" ht="13.9" customHeight="1" x14ac:dyDescent="0.25">
      <c r="A66" s="148">
        <v>63</v>
      </c>
      <c r="B66" s="211" t="s">
        <v>102</v>
      </c>
      <c r="C66" s="13" t="s">
        <v>502</v>
      </c>
      <c r="D66" s="226">
        <v>43</v>
      </c>
      <c r="E66" s="148" t="s">
        <v>50</v>
      </c>
      <c r="F66" s="233">
        <v>1300</v>
      </c>
      <c r="G66" s="148" t="s">
        <v>422</v>
      </c>
      <c r="H66" s="234" t="s">
        <v>503</v>
      </c>
    </row>
    <row r="67" spans="1:8" ht="13.9" customHeight="1" x14ac:dyDescent="0.25">
      <c r="A67" s="148">
        <v>64</v>
      </c>
      <c r="B67" s="211" t="s">
        <v>11</v>
      </c>
      <c r="C67" s="211" t="s">
        <v>504</v>
      </c>
      <c r="D67" s="226">
        <v>3043</v>
      </c>
      <c r="E67" s="148" t="s">
        <v>60</v>
      </c>
      <c r="F67" s="114">
        <v>4600</v>
      </c>
      <c r="G67" s="148" t="s">
        <v>422</v>
      </c>
      <c r="H67" s="320" t="s">
        <v>505</v>
      </c>
    </row>
    <row r="68" spans="1:8" ht="13.9" customHeight="1" x14ac:dyDescent="0.25">
      <c r="A68" s="148">
        <v>65</v>
      </c>
      <c r="B68" s="211" t="s">
        <v>11</v>
      </c>
      <c r="C68" s="211">
        <v>2785</v>
      </c>
      <c r="D68" s="226">
        <v>1752</v>
      </c>
      <c r="E68" s="148" t="s">
        <v>60</v>
      </c>
      <c r="F68" s="115">
        <v>1000</v>
      </c>
      <c r="G68" s="148" t="s">
        <v>422</v>
      </c>
      <c r="H68" s="320"/>
    </row>
    <row r="69" spans="1:8" ht="13.9" customHeight="1" x14ac:dyDescent="0.25">
      <c r="A69" s="148">
        <v>66</v>
      </c>
      <c r="B69" s="211" t="s">
        <v>102</v>
      </c>
      <c r="C69" s="211" t="s">
        <v>506</v>
      </c>
      <c r="D69" s="226">
        <v>4539</v>
      </c>
      <c r="E69" s="148" t="s">
        <v>60</v>
      </c>
      <c r="F69" s="114">
        <v>5000</v>
      </c>
      <c r="G69" s="148" t="s">
        <v>422</v>
      </c>
      <c r="H69" s="227" t="s">
        <v>507</v>
      </c>
    </row>
    <row r="70" spans="1:8" ht="13.9" customHeight="1" x14ac:dyDescent="0.25">
      <c r="A70" s="148">
        <v>67</v>
      </c>
      <c r="B70" s="211" t="s">
        <v>53</v>
      </c>
      <c r="C70" s="211" t="s">
        <v>508</v>
      </c>
      <c r="D70" s="226">
        <v>123</v>
      </c>
      <c r="E70" s="148" t="s">
        <v>50</v>
      </c>
      <c r="F70" s="317">
        <v>3100</v>
      </c>
      <c r="G70" s="148" t="s">
        <v>422</v>
      </c>
      <c r="H70" s="319" t="s">
        <v>509</v>
      </c>
    </row>
    <row r="71" spans="1:8" ht="13.9" customHeight="1" x14ac:dyDescent="0.25">
      <c r="A71" s="148">
        <v>68</v>
      </c>
      <c r="B71" s="211" t="s">
        <v>53</v>
      </c>
      <c r="C71" s="211" t="s">
        <v>510</v>
      </c>
      <c r="D71" s="226">
        <v>83</v>
      </c>
      <c r="E71" s="148" t="s">
        <v>50</v>
      </c>
      <c r="F71" s="318"/>
      <c r="G71" s="148" t="s">
        <v>422</v>
      </c>
      <c r="H71" s="319"/>
    </row>
    <row r="72" spans="1:8" ht="13.9" customHeight="1" x14ac:dyDescent="0.25">
      <c r="A72" s="148">
        <v>69</v>
      </c>
      <c r="B72" s="211" t="s">
        <v>53</v>
      </c>
      <c r="C72" s="211" t="s">
        <v>511</v>
      </c>
      <c r="D72" s="226">
        <v>4</v>
      </c>
      <c r="E72" s="148" t="s">
        <v>50</v>
      </c>
      <c r="F72" s="318"/>
      <c r="G72" s="148" t="s">
        <v>422</v>
      </c>
      <c r="H72" s="319"/>
    </row>
    <row r="73" spans="1:8" ht="13.9" customHeight="1" x14ac:dyDescent="0.25">
      <c r="A73" s="148">
        <v>70</v>
      </c>
      <c r="B73" s="211" t="s">
        <v>512</v>
      </c>
      <c r="C73" s="211" t="s">
        <v>513</v>
      </c>
      <c r="D73" s="226">
        <v>634</v>
      </c>
      <c r="E73" s="148" t="s">
        <v>50</v>
      </c>
      <c r="F73" s="114">
        <v>15750</v>
      </c>
      <c r="G73" s="148" t="s">
        <v>514</v>
      </c>
      <c r="H73" s="227" t="s">
        <v>515</v>
      </c>
    </row>
    <row r="74" spans="1:8" ht="13.9" customHeight="1" x14ac:dyDescent="0.25">
      <c r="A74" s="148">
        <v>71</v>
      </c>
      <c r="B74" s="211" t="s">
        <v>7</v>
      </c>
      <c r="C74" s="211" t="s">
        <v>516</v>
      </c>
      <c r="D74" s="226">
        <v>163</v>
      </c>
      <c r="E74" s="148" t="s">
        <v>50</v>
      </c>
      <c r="F74" s="114">
        <v>4000</v>
      </c>
      <c r="G74" s="235" t="s">
        <v>422</v>
      </c>
      <c r="H74" s="211" t="s">
        <v>517</v>
      </c>
    </row>
    <row r="75" spans="1:8" ht="13.9" customHeight="1" x14ac:dyDescent="0.25">
      <c r="A75" s="148">
        <v>72</v>
      </c>
      <c r="B75" s="211" t="s">
        <v>66</v>
      </c>
      <c r="C75" s="211" t="s">
        <v>518</v>
      </c>
      <c r="D75" s="226">
        <v>61</v>
      </c>
      <c r="E75" s="148" t="s">
        <v>50</v>
      </c>
      <c r="F75" s="115">
        <v>1800</v>
      </c>
      <c r="G75" s="235" t="s">
        <v>422</v>
      </c>
      <c r="H75" s="211" t="s">
        <v>517</v>
      </c>
    </row>
    <row r="76" spans="1:8" ht="13.9" customHeight="1" x14ac:dyDescent="0.25">
      <c r="A76" s="148">
        <v>73</v>
      </c>
      <c r="B76" s="211" t="s">
        <v>66</v>
      </c>
      <c r="C76" s="211" t="s">
        <v>519</v>
      </c>
      <c r="D76" s="226">
        <v>12</v>
      </c>
      <c r="E76" s="148" t="s">
        <v>50</v>
      </c>
      <c r="F76" s="114">
        <v>240</v>
      </c>
      <c r="G76" s="148" t="s">
        <v>422</v>
      </c>
      <c r="H76" s="227" t="s">
        <v>520</v>
      </c>
    </row>
    <row r="77" spans="1:8" ht="13.9" customHeight="1" x14ac:dyDescent="0.25">
      <c r="A77" s="148">
        <v>74</v>
      </c>
      <c r="B77" s="211" t="s">
        <v>66</v>
      </c>
      <c r="C77" s="211" t="s">
        <v>521</v>
      </c>
      <c r="D77" s="226">
        <v>10</v>
      </c>
      <c r="E77" s="148" t="s">
        <v>50</v>
      </c>
      <c r="F77" s="114">
        <v>400</v>
      </c>
      <c r="G77" s="148" t="s">
        <v>422</v>
      </c>
      <c r="H77" s="227" t="s">
        <v>522</v>
      </c>
    </row>
    <row r="78" spans="1:8" ht="13.9" customHeight="1" x14ac:dyDescent="0.25">
      <c r="A78" s="148">
        <v>75</v>
      </c>
      <c r="B78" s="211" t="s">
        <v>66</v>
      </c>
      <c r="C78" s="211" t="s">
        <v>523</v>
      </c>
      <c r="D78" s="226">
        <v>51</v>
      </c>
      <c r="E78" s="148" t="s">
        <v>50</v>
      </c>
      <c r="F78" s="223">
        <v>200</v>
      </c>
      <c r="G78" s="148" t="s">
        <v>422</v>
      </c>
      <c r="H78" s="227" t="s">
        <v>524</v>
      </c>
    </row>
    <row r="79" spans="1:8" ht="13.9" customHeight="1" x14ac:dyDescent="0.25">
      <c r="A79" s="148">
        <v>76</v>
      </c>
      <c r="B79" s="211" t="s">
        <v>21</v>
      </c>
      <c r="C79" s="211" t="s">
        <v>525</v>
      </c>
      <c r="D79" s="226">
        <v>210</v>
      </c>
      <c r="E79" s="148" t="s">
        <v>50</v>
      </c>
      <c r="F79" s="223">
        <v>10000</v>
      </c>
      <c r="G79" s="148" t="s">
        <v>422</v>
      </c>
      <c r="H79" s="211" t="s">
        <v>517</v>
      </c>
    </row>
    <row r="80" spans="1:8" ht="13.9" customHeight="1" x14ac:dyDescent="0.25">
      <c r="A80" s="148">
        <v>77</v>
      </c>
      <c r="B80" s="211" t="s">
        <v>37</v>
      </c>
      <c r="C80" s="211" t="s">
        <v>526</v>
      </c>
      <c r="D80" s="226">
        <v>243</v>
      </c>
      <c r="E80" s="148" t="s">
        <v>50</v>
      </c>
      <c r="F80" s="223">
        <v>17000</v>
      </c>
      <c r="G80" s="148" t="s">
        <v>422</v>
      </c>
      <c r="H80" s="211" t="s">
        <v>527</v>
      </c>
    </row>
    <row r="81" spans="1:8" ht="13.9" customHeight="1" x14ac:dyDescent="0.25">
      <c r="A81" s="148">
        <v>78</v>
      </c>
      <c r="B81" s="211" t="s">
        <v>53</v>
      </c>
      <c r="C81" s="211" t="s">
        <v>528</v>
      </c>
      <c r="D81" s="226">
        <v>194</v>
      </c>
      <c r="E81" s="148" t="s">
        <v>50</v>
      </c>
      <c r="F81" s="223">
        <v>4000</v>
      </c>
      <c r="G81" s="148" t="s">
        <v>422</v>
      </c>
      <c r="H81" s="211" t="s">
        <v>517</v>
      </c>
    </row>
    <row r="82" spans="1:8" ht="13.9" customHeight="1" x14ac:dyDescent="0.25">
      <c r="A82" s="148">
        <v>79</v>
      </c>
      <c r="B82" s="211" t="s">
        <v>7</v>
      </c>
      <c r="C82" s="211" t="s">
        <v>529</v>
      </c>
      <c r="D82" s="226">
        <v>5</v>
      </c>
      <c r="E82" s="148" t="s">
        <v>50</v>
      </c>
      <c r="F82" s="223">
        <v>200</v>
      </c>
      <c r="G82" s="148" t="s">
        <v>422</v>
      </c>
      <c r="H82" s="211" t="s">
        <v>517</v>
      </c>
    </row>
    <row r="83" spans="1:8" ht="13.9" customHeight="1" x14ac:dyDescent="0.25">
      <c r="A83" s="148">
        <v>80</v>
      </c>
      <c r="B83" s="211" t="s">
        <v>7</v>
      </c>
      <c r="C83" s="211" t="s">
        <v>530</v>
      </c>
      <c r="D83" s="226">
        <v>23</v>
      </c>
      <c r="E83" s="148" t="s">
        <v>50</v>
      </c>
      <c r="F83" s="223">
        <v>900</v>
      </c>
      <c r="G83" s="148" t="s">
        <v>422</v>
      </c>
      <c r="H83" s="211" t="s">
        <v>517</v>
      </c>
    </row>
    <row r="84" spans="1:8" ht="13.9" customHeight="1" x14ac:dyDescent="0.25">
      <c r="A84" s="148">
        <v>81</v>
      </c>
      <c r="B84" s="211" t="s">
        <v>7</v>
      </c>
      <c r="C84" s="211" t="s">
        <v>531</v>
      </c>
      <c r="D84" s="226">
        <v>25</v>
      </c>
      <c r="E84" s="148" t="s">
        <v>50</v>
      </c>
      <c r="F84" s="223">
        <v>1000</v>
      </c>
      <c r="G84" s="148" t="s">
        <v>422</v>
      </c>
      <c r="H84" s="211" t="s">
        <v>517</v>
      </c>
    </row>
    <row r="85" spans="1:8" ht="13.9" customHeight="1" x14ac:dyDescent="0.25">
      <c r="A85" s="148">
        <v>82</v>
      </c>
      <c r="B85" s="211" t="s">
        <v>25</v>
      </c>
      <c r="C85" s="148" t="s">
        <v>532</v>
      </c>
      <c r="D85" s="226">
        <v>5</v>
      </c>
      <c r="E85" s="148" t="s">
        <v>50</v>
      </c>
      <c r="F85" s="314">
        <v>0</v>
      </c>
      <c r="G85" s="321" t="s">
        <v>422</v>
      </c>
      <c r="H85" s="306" t="s">
        <v>533</v>
      </c>
    </row>
    <row r="86" spans="1:8" ht="13.9" customHeight="1" x14ac:dyDescent="0.25">
      <c r="A86" s="148">
        <v>83</v>
      </c>
      <c r="B86" s="211" t="s">
        <v>25</v>
      </c>
      <c r="C86" s="148" t="s">
        <v>534</v>
      </c>
      <c r="D86" s="226">
        <v>309</v>
      </c>
      <c r="E86" s="148" t="s">
        <v>50</v>
      </c>
      <c r="F86" s="315"/>
      <c r="G86" s="322"/>
      <c r="H86" s="307"/>
    </row>
    <row r="87" spans="1:8" ht="13.9" customHeight="1" x14ac:dyDescent="0.25">
      <c r="A87" s="148">
        <v>84</v>
      </c>
      <c r="B87" s="211" t="s">
        <v>25</v>
      </c>
      <c r="C87" s="148" t="s">
        <v>535</v>
      </c>
      <c r="D87" s="226">
        <v>6</v>
      </c>
      <c r="E87" s="148" t="s">
        <v>50</v>
      </c>
      <c r="F87" s="315"/>
      <c r="G87" s="322"/>
      <c r="H87" s="307"/>
    </row>
    <row r="88" spans="1:8" ht="13.9" customHeight="1" x14ac:dyDescent="0.25">
      <c r="A88" s="148">
        <v>85</v>
      </c>
      <c r="B88" s="211" t="s">
        <v>25</v>
      </c>
      <c r="C88" s="148" t="s">
        <v>536</v>
      </c>
      <c r="D88" s="226">
        <v>138</v>
      </c>
      <c r="E88" s="148" t="s">
        <v>50</v>
      </c>
      <c r="F88" s="315"/>
      <c r="G88" s="322"/>
      <c r="H88" s="307"/>
    </row>
    <row r="89" spans="1:8" ht="13.9" customHeight="1" x14ac:dyDescent="0.25">
      <c r="A89" s="148">
        <v>86</v>
      </c>
      <c r="B89" s="211" t="s">
        <v>25</v>
      </c>
      <c r="C89" s="148" t="s">
        <v>537</v>
      </c>
      <c r="D89" s="226">
        <v>218</v>
      </c>
      <c r="E89" s="148" t="s">
        <v>50</v>
      </c>
      <c r="F89" s="315"/>
      <c r="G89" s="322"/>
      <c r="H89" s="307"/>
    </row>
    <row r="90" spans="1:8" ht="13.9" customHeight="1" x14ac:dyDescent="0.25">
      <c r="A90" s="148">
        <v>87</v>
      </c>
      <c r="B90" s="211" t="s">
        <v>25</v>
      </c>
      <c r="C90" s="148" t="s">
        <v>538</v>
      </c>
      <c r="D90" s="226">
        <v>30</v>
      </c>
      <c r="E90" s="148" t="s">
        <v>50</v>
      </c>
      <c r="F90" s="315"/>
      <c r="G90" s="322"/>
      <c r="H90" s="307"/>
    </row>
    <row r="91" spans="1:8" ht="13.9" customHeight="1" x14ac:dyDescent="0.25">
      <c r="A91" s="148">
        <v>88</v>
      </c>
      <c r="B91" s="211" t="s">
        <v>25</v>
      </c>
      <c r="C91" s="148" t="s">
        <v>539</v>
      </c>
      <c r="D91" s="226">
        <v>7</v>
      </c>
      <c r="E91" s="148" t="s">
        <v>50</v>
      </c>
      <c r="F91" s="315"/>
      <c r="G91" s="322"/>
      <c r="H91" s="307"/>
    </row>
    <row r="92" spans="1:8" ht="13.9" customHeight="1" x14ac:dyDescent="0.25">
      <c r="A92" s="148">
        <v>89</v>
      </c>
      <c r="B92" s="211" t="s">
        <v>25</v>
      </c>
      <c r="C92" s="148" t="s">
        <v>540</v>
      </c>
      <c r="D92" s="226">
        <v>83</v>
      </c>
      <c r="E92" s="148" t="s">
        <v>50</v>
      </c>
      <c r="F92" s="315"/>
      <c r="G92" s="322"/>
      <c r="H92" s="307"/>
    </row>
    <row r="93" spans="1:8" ht="13.9" customHeight="1" x14ac:dyDescent="0.25">
      <c r="A93" s="148">
        <v>90</v>
      </c>
      <c r="B93" s="211" t="s">
        <v>25</v>
      </c>
      <c r="C93" s="148" t="s">
        <v>541</v>
      </c>
      <c r="D93" s="226">
        <v>73</v>
      </c>
      <c r="E93" s="148" t="s">
        <v>50</v>
      </c>
      <c r="F93" s="315"/>
      <c r="G93" s="322"/>
      <c r="H93" s="307"/>
    </row>
    <row r="94" spans="1:8" ht="13.9" customHeight="1" x14ac:dyDescent="0.25">
      <c r="A94" s="148">
        <v>91</v>
      </c>
      <c r="B94" s="211" t="s">
        <v>25</v>
      </c>
      <c r="C94" s="148" t="s">
        <v>542</v>
      </c>
      <c r="D94" s="226">
        <v>244</v>
      </c>
      <c r="E94" s="148" t="s">
        <v>50</v>
      </c>
      <c r="F94" s="315"/>
      <c r="G94" s="322"/>
      <c r="H94" s="307"/>
    </row>
    <row r="95" spans="1:8" ht="13.9" customHeight="1" x14ac:dyDescent="0.25">
      <c r="A95" s="148">
        <v>92</v>
      </c>
      <c r="B95" s="211" t="s">
        <v>543</v>
      </c>
      <c r="C95" s="148" t="s">
        <v>544</v>
      </c>
      <c r="D95" s="226">
        <v>45</v>
      </c>
      <c r="E95" s="148" t="s">
        <v>50</v>
      </c>
      <c r="F95" s="315"/>
      <c r="G95" s="322"/>
      <c r="H95" s="307"/>
    </row>
    <row r="96" spans="1:8" ht="13.9" customHeight="1" x14ac:dyDescent="0.25">
      <c r="A96" s="148">
        <v>93</v>
      </c>
      <c r="B96" s="211" t="s">
        <v>25</v>
      </c>
      <c r="C96" s="148" t="s">
        <v>545</v>
      </c>
      <c r="D96" s="226">
        <v>61</v>
      </c>
      <c r="E96" s="148" t="s">
        <v>50</v>
      </c>
      <c r="F96" s="286"/>
      <c r="G96" s="323"/>
      <c r="H96" s="308"/>
    </row>
    <row r="97" spans="1:8" ht="13.9" customHeight="1" x14ac:dyDescent="0.25">
      <c r="A97" s="148">
        <v>94</v>
      </c>
      <c r="B97" s="211" t="s">
        <v>25</v>
      </c>
      <c r="C97" s="148" t="s">
        <v>546</v>
      </c>
      <c r="D97" s="226">
        <v>176</v>
      </c>
      <c r="E97" s="148" t="s">
        <v>50</v>
      </c>
      <c r="F97" s="314">
        <v>0</v>
      </c>
      <c r="G97" s="321" t="s">
        <v>422</v>
      </c>
      <c r="H97" s="316" t="s">
        <v>547</v>
      </c>
    </row>
    <row r="98" spans="1:8" ht="13.9" customHeight="1" x14ac:dyDescent="0.25">
      <c r="A98" s="148">
        <v>95</v>
      </c>
      <c r="B98" s="211" t="s">
        <v>25</v>
      </c>
      <c r="C98" s="148" t="s">
        <v>548</v>
      </c>
      <c r="D98" s="226">
        <v>49</v>
      </c>
      <c r="E98" s="148" t="s">
        <v>50</v>
      </c>
      <c r="F98" s="286"/>
      <c r="G98" s="323"/>
      <c r="H98" s="289"/>
    </row>
    <row r="99" spans="1:8" ht="13.9" customHeight="1" x14ac:dyDescent="0.25">
      <c r="A99" s="148">
        <v>96</v>
      </c>
      <c r="B99" s="211" t="s">
        <v>549</v>
      </c>
      <c r="C99" s="148" t="s">
        <v>550</v>
      </c>
      <c r="D99" s="226">
        <v>1</v>
      </c>
      <c r="E99" s="148" t="s">
        <v>17</v>
      </c>
      <c r="F99" s="314">
        <v>0</v>
      </c>
      <c r="G99" s="321" t="s">
        <v>422</v>
      </c>
      <c r="H99" s="316" t="s">
        <v>551</v>
      </c>
    </row>
    <row r="100" spans="1:8" ht="13.9" customHeight="1" x14ac:dyDescent="0.25">
      <c r="A100" s="148">
        <v>97</v>
      </c>
      <c r="B100" s="211" t="s">
        <v>549</v>
      </c>
      <c r="C100" s="148" t="s">
        <v>552</v>
      </c>
      <c r="D100" s="226">
        <v>4</v>
      </c>
      <c r="E100" s="148" t="s">
        <v>17</v>
      </c>
      <c r="F100" s="315"/>
      <c r="G100" s="322"/>
      <c r="H100" s="304"/>
    </row>
    <row r="101" spans="1:8" ht="13.9" customHeight="1" x14ac:dyDescent="0.25">
      <c r="A101" s="148">
        <v>98</v>
      </c>
      <c r="B101" s="211" t="s">
        <v>549</v>
      </c>
      <c r="C101" s="148" t="s">
        <v>553</v>
      </c>
      <c r="D101" s="226">
        <v>31</v>
      </c>
      <c r="E101" s="148" t="s">
        <v>17</v>
      </c>
      <c r="F101" s="315"/>
      <c r="G101" s="322"/>
      <c r="H101" s="304"/>
    </row>
    <row r="102" spans="1:8" ht="13.9" customHeight="1" x14ac:dyDescent="0.25">
      <c r="A102" s="148">
        <v>99</v>
      </c>
      <c r="B102" s="211" t="s">
        <v>549</v>
      </c>
      <c r="C102" s="148" t="s">
        <v>554</v>
      </c>
      <c r="D102" s="226">
        <v>13</v>
      </c>
      <c r="E102" s="148" t="s">
        <v>17</v>
      </c>
      <c r="F102" s="315"/>
      <c r="G102" s="322"/>
      <c r="H102" s="304"/>
    </row>
    <row r="103" spans="1:8" ht="13.9" customHeight="1" x14ac:dyDescent="0.25">
      <c r="A103" s="148">
        <v>100</v>
      </c>
      <c r="B103" s="211" t="s">
        <v>549</v>
      </c>
      <c r="C103" s="148" t="s">
        <v>555</v>
      </c>
      <c r="D103" s="226">
        <v>207</v>
      </c>
      <c r="E103" s="148" t="s">
        <v>50</v>
      </c>
      <c r="F103" s="286"/>
      <c r="G103" s="323"/>
      <c r="H103" s="289"/>
    </row>
    <row r="104" spans="1:8" ht="13.9" customHeight="1" x14ac:dyDescent="0.25">
      <c r="A104" s="148">
        <v>101</v>
      </c>
      <c r="B104" s="211" t="s">
        <v>7</v>
      </c>
      <c r="C104" s="148" t="s">
        <v>556</v>
      </c>
      <c r="D104" s="226">
        <v>1279</v>
      </c>
      <c r="E104" s="148" t="s">
        <v>50</v>
      </c>
      <c r="F104" s="314">
        <v>0</v>
      </c>
      <c r="G104" s="321" t="s">
        <v>422</v>
      </c>
      <c r="H104" s="306" t="s">
        <v>557</v>
      </c>
    </row>
    <row r="105" spans="1:8" ht="13.9" customHeight="1" x14ac:dyDescent="0.25">
      <c r="A105" s="148">
        <v>102</v>
      </c>
      <c r="B105" s="211" t="s">
        <v>7</v>
      </c>
      <c r="C105" s="236" t="s">
        <v>558</v>
      </c>
      <c r="D105" s="226">
        <v>738</v>
      </c>
      <c r="E105" s="148" t="s">
        <v>50</v>
      </c>
      <c r="F105" s="315"/>
      <c r="G105" s="322"/>
      <c r="H105" s="312"/>
    </row>
    <row r="106" spans="1:8" ht="13.9" customHeight="1" x14ac:dyDescent="0.25">
      <c r="A106" s="148">
        <v>103</v>
      </c>
      <c r="B106" s="211" t="s">
        <v>7</v>
      </c>
      <c r="C106" s="237" t="s">
        <v>559</v>
      </c>
      <c r="D106" s="226">
        <v>16</v>
      </c>
      <c r="E106" s="148" t="s">
        <v>50</v>
      </c>
      <c r="F106" s="286"/>
      <c r="G106" s="323"/>
      <c r="H106" s="313"/>
    </row>
    <row r="107" spans="1:8" ht="13.9" customHeight="1" x14ac:dyDescent="0.25">
      <c r="A107" s="148">
        <v>104</v>
      </c>
      <c r="B107" s="211" t="s">
        <v>66</v>
      </c>
      <c r="C107" s="148" t="s">
        <v>560</v>
      </c>
      <c r="D107" s="226">
        <v>32</v>
      </c>
      <c r="E107" s="148" t="s">
        <v>50</v>
      </c>
      <c r="F107" s="314">
        <v>0</v>
      </c>
      <c r="G107" s="321" t="s">
        <v>422</v>
      </c>
      <c r="H107" s="312" t="s">
        <v>561</v>
      </c>
    </row>
    <row r="108" spans="1:8" ht="13.9" customHeight="1" x14ac:dyDescent="0.25">
      <c r="A108" s="148">
        <v>105</v>
      </c>
      <c r="B108" s="211" t="s">
        <v>66</v>
      </c>
      <c r="C108" s="148" t="s">
        <v>562</v>
      </c>
      <c r="D108" s="226">
        <v>44</v>
      </c>
      <c r="E108" s="148" t="s">
        <v>50</v>
      </c>
      <c r="F108" s="286"/>
      <c r="G108" s="323"/>
      <c r="H108" s="313"/>
    </row>
    <row r="109" spans="1:8" ht="13.9" customHeight="1" x14ac:dyDescent="0.25">
      <c r="A109" s="148">
        <v>106</v>
      </c>
      <c r="B109" s="211" t="s">
        <v>101</v>
      </c>
      <c r="C109" s="148" t="s">
        <v>563</v>
      </c>
      <c r="D109" s="226">
        <v>162</v>
      </c>
      <c r="E109" s="148" t="s">
        <v>50</v>
      </c>
      <c r="F109" s="284">
        <v>15000</v>
      </c>
      <c r="G109" s="327" t="s">
        <v>422</v>
      </c>
      <c r="H109" s="326" t="s">
        <v>564</v>
      </c>
    </row>
    <row r="110" spans="1:8" ht="13.9" customHeight="1" x14ac:dyDescent="0.25">
      <c r="A110" s="148">
        <v>107</v>
      </c>
      <c r="B110" s="211" t="s">
        <v>101</v>
      </c>
      <c r="C110" s="236" t="s">
        <v>565</v>
      </c>
      <c r="D110" s="292">
        <v>40446</v>
      </c>
      <c r="E110" s="148" t="s">
        <v>17</v>
      </c>
      <c r="F110" s="324"/>
      <c r="G110" s="328"/>
      <c r="H110" s="326"/>
    </row>
    <row r="111" spans="1:8" ht="13.9" customHeight="1" x14ac:dyDescent="0.25">
      <c r="A111" s="148">
        <v>108</v>
      </c>
      <c r="B111" s="211" t="s">
        <v>101</v>
      </c>
      <c r="C111" s="148" t="s">
        <v>566</v>
      </c>
      <c r="D111" s="293"/>
      <c r="E111" s="148" t="s">
        <v>17</v>
      </c>
      <c r="F111" s="324"/>
      <c r="G111" s="328"/>
      <c r="H111" s="326"/>
    </row>
    <row r="112" spans="1:8" ht="13.9" customHeight="1" x14ac:dyDescent="0.25">
      <c r="A112" s="148">
        <v>109</v>
      </c>
      <c r="B112" s="211" t="s">
        <v>101</v>
      </c>
      <c r="C112" s="236" t="s">
        <v>567</v>
      </c>
      <c r="D112" s="293"/>
      <c r="E112" s="148" t="s">
        <v>17</v>
      </c>
      <c r="F112" s="324"/>
      <c r="G112" s="328"/>
      <c r="H112" s="326"/>
    </row>
    <row r="113" spans="1:8" ht="13.9" customHeight="1" x14ac:dyDescent="0.25">
      <c r="A113" s="148">
        <v>110</v>
      </c>
      <c r="B113" s="211" t="s">
        <v>101</v>
      </c>
      <c r="C113" s="148" t="s">
        <v>568</v>
      </c>
      <c r="D113" s="293"/>
      <c r="E113" s="148" t="s">
        <v>17</v>
      </c>
      <c r="F113" s="324"/>
      <c r="G113" s="328"/>
      <c r="H113" s="326"/>
    </row>
    <row r="114" spans="1:8" ht="13.9" customHeight="1" x14ac:dyDescent="0.25">
      <c r="A114" s="148">
        <v>111</v>
      </c>
      <c r="B114" s="211" t="s">
        <v>101</v>
      </c>
      <c r="C114" s="148" t="s">
        <v>569</v>
      </c>
      <c r="D114" s="293"/>
      <c r="E114" s="148" t="s">
        <v>17</v>
      </c>
      <c r="F114" s="324"/>
      <c r="G114" s="328"/>
      <c r="H114" s="326"/>
    </row>
    <row r="115" spans="1:8" ht="13.9" customHeight="1" x14ac:dyDescent="0.25">
      <c r="A115" s="148">
        <v>112</v>
      </c>
      <c r="B115" s="211" t="s">
        <v>101</v>
      </c>
      <c r="C115" s="148" t="s">
        <v>570</v>
      </c>
      <c r="D115" s="293"/>
      <c r="E115" s="148" t="s">
        <v>17</v>
      </c>
      <c r="F115" s="324"/>
      <c r="G115" s="328"/>
      <c r="H115" s="326"/>
    </row>
    <row r="116" spans="1:8" ht="13.9" customHeight="1" x14ac:dyDescent="0.25">
      <c r="A116" s="148">
        <v>113</v>
      </c>
      <c r="B116" s="211" t="s">
        <v>101</v>
      </c>
      <c r="C116" s="148" t="s">
        <v>571</v>
      </c>
      <c r="D116" s="293"/>
      <c r="E116" s="148" t="s">
        <v>17</v>
      </c>
      <c r="F116" s="324"/>
      <c r="G116" s="328"/>
      <c r="H116" s="326"/>
    </row>
    <row r="117" spans="1:8" ht="13.9" customHeight="1" x14ac:dyDescent="0.25">
      <c r="A117" s="148">
        <v>114</v>
      </c>
      <c r="B117" s="211" t="s">
        <v>101</v>
      </c>
      <c r="C117" s="148" t="s">
        <v>572</v>
      </c>
      <c r="D117" s="293"/>
      <c r="E117" s="148" t="s">
        <v>17</v>
      </c>
      <c r="F117" s="324"/>
      <c r="G117" s="328"/>
      <c r="H117" s="326"/>
    </row>
    <row r="118" spans="1:8" ht="13.9" customHeight="1" x14ac:dyDescent="0.25">
      <c r="A118" s="148">
        <v>115</v>
      </c>
      <c r="B118" s="211" t="s">
        <v>101</v>
      </c>
      <c r="C118" s="148" t="s">
        <v>573</v>
      </c>
      <c r="D118" s="293"/>
      <c r="E118" s="148" t="s">
        <v>17</v>
      </c>
      <c r="F118" s="325"/>
      <c r="G118" s="329"/>
      <c r="H118" s="326"/>
    </row>
    <row r="119" spans="1:8" ht="13.9" customHeight="1" x14ac:dyDescent="0.25">
      <c r="A119" s="148">
        <v>116</v>
      </c>
      <c r="B119" s="211" t="s">
        <v>28</v>
      </c>
      <c r="C119" s="148">
        <v>3051</v>
      </c>
      <c r="D119" s="226">
        <v>112</v>
      </c>
      <c r="E119" s="148" t="s">
        <v>50</v>
      </c>
      <c r="F119" s="225">
        <v>1200</v>
      </c>
      <c r="G119" s="50" t="s">
        <v>422</v>
      </c>
      <c r="H119" s="227" t="s">
        <v>574</v>
      </c>
    </row>
    <row r="120" spans="1:8" ht="13.9" customHeight="1" x14ac:dyDescent="0.25">
      <c r="A120" s="148">
        <v>117</v>
      </c>
      <c r="B120" s="211" t="s">
        <v>31</v>
      </c>
      <c r="C120" s="148" t="s">
        <v>575</v>
      </c>
      <c r="D120" s="226">
        <v>156</v>
      </c>
      <c r="E120" s="148" t="s">
        <v>17</v>
      </c>
      <c r="F120" s="225">
        <v>800</v>
      </c>
      <c r="G120" s="50" t="s">
        <v>422</v>
      </c>
      <c r="H120" s="227" t="s">
        <v>576</v>
      </c>
    </row>
    <row r="121" spans="1:8" ht="13.9" customHeight="1" x14ac:dyDescent="0.25">
      <c r="A121" s="148">
        <v>118</v>
      </c>
      <c r="B121" s="211" t="s">
        <v>31</v>
      </c>
      <c r="C121" s="148" t="s">
        <v>577</v>
      </c>
      <c r="D121" s="226">
        <v>596</v>
      </c>
      <c r="E121" s="148" t="s">
        <v>17</v>
      </c>
      <c r="F121" s="225">
        <v>3000</v>
      </c>
      <c r="G121" s="50" t="s">
        <v>422</v>
      </c>
      <c r="H121" s="227" t="s">
        <v>576</v>
      </c>
    </row>
    <row r="122" spans="1:8" ht="13.9" customHeight="1" x14ac:dyDescent="0.25">
      <c r="A122" s="148">
        <v>119</v>
      </c>
      <c r="B122" s="211" t="s">
        <v>25</v>
      </c>
      <c r="C122" s="148" t="s">
        <v>578</v>
      </c>
      <c r="D122" s="226">
        <v>198</v>
      </c>
      <c r="E122" s="148" t="s">
        <v>50</v>
      </c>
      <c r="F122" s="225">
        <v>6000</v>
      </c>
      <c r="G122" s="50" t="s">
        <v>422</v>
      </c>
      <c r="H122" s="227" t="s">
        <v>574</v>
      </c>
    </row>
    <row r="123" spans="1:8" ht="13.9" customHeight="1" x14ac:dyDescent="0.25">
      <c r="A123" s="148">
        <v>120</v>
      </c>
      <c r="B123" s="211" t="s">
        <v>25</v>
      </c>
      <c r="C123" s="148" t="s">
        <v>581</v>
      </c>
      <c r="D123" s="226">
        <v>159.80000000000001</v>
      </c>
      <c r="E123" s="148" t="s">
        <v>326</v>
      </c>
      <c r="F123" s="225">
        <v>0</v>
      </c>
      <c r="G123" s="50" t="s">
        <v>422</v>
      </c>
      <c r="H123" s="227" t="s">
        <v>582</v>
      </c>
    </row>
    <row r="124" spans="1:8" ht="13.9" customHeight="1" x14ac:dyDescent="0.25">
      <c r="A124" s="148">
        <v>121</v>
      </c>
      <c r="B124" s="211" t="s">
        <v>25</v>
      </c>
      <c r="C124" s="148">
        <v>1499</v>
      </c>
      <c r="D124" s="226">
        <v>2197</v>
      </c>
      <c r="E124" s="148" t="s">
        <v>50</v>
      </c>
      <c r="F124" s="225">
        <v>0</v>
      </c>
      <c r="G124" s="50" t="s">
        <v>422</v>
      </c>
      <c r="H124" s="227" t="s">
        <v>583</v>
      </c>
    </row>
    <row r="125" spans="1:8" s="196" customFormat="1" ht="15" x14ac:dyDescent="0.25">
      <c r="A125" s="10">
        <v>122</v>
      </c>
      <c r="B125" s="32" t="s">
        <v>37</v>
      </c>
      <c r="C125" s="35" t="s">
        <v>592</v>
      </c>
      <c r="D125" s="36">
        <v>98</v>
      </c>
      <c r="E125" s="35" t="s">
        <v>50</v>
      </c>
      <c r="F125" s="58">
        <v>2000</v>
      </c>
      <c r="G125" s="50" t="s">
        <v>422</v>
      </c>
      <c r="H125" s="32" t="s">
        <v>593</v>
      </c>
    </row>
    <row r="126" spans="1:8" s="196" customFormat="1" ht="15" x14ac:dyDescent="0.25">
      <c r="A126" s="148">
        <v>123</v>
      </c>
      <c r="B126" s="32" t="s">
        <v>28</v>
      </c>
      <c r="C126" s="35" t="s">
        <v>594</v>
      </c>
      <c r="D126" s="36">
        <v>85</v>
      </c>
      <c r="E126" s="35" t="s">
        <v>50</v>
      </c>
      <c r="F126" s="58">
        <v>1700</v>
      </c>
      <c r="G126" s="50" t="s">
        <v>422</v>
      </c>
      <c r="H126" s="32" t="s">
        <v>595</v>
      </c>
    </row>
    <row r="127" spans="1:8" s="196" customFormat="1" ht="15" x14ac:dyDescent="0.25">
      <c r="A127" s="10">
        <v>124</v>
      </c>
      <c r="B127" s="32" t="s">
        <v>53</v>
      </c>
      <c r="C127" s="35" t="s">
        <v>596</v>
      </c>
      <c r="D127" s="36">
        <v>22</v>
      </c>
      <c r="E127" s="35" t="s">
        <v>50</v>
      </c>
      <c r="F127" s="58">
        <v>550</v>
      </c>
      <c r="G127" s="50" t="s">
        <v>422</v>
      </c>
      <c r="H127" s="32" t="s">
        <v>597</v>
      </c>
    </row>
    <row r="128" spans="1:8" s="251" customFormat="1" ht="15" x14ac:dyDescent="0.25">
      <c r="A128" s="148">
        <v>125</v>
      </c>
      <c r="B128" s="32" t="s">
        <v>101</v>
      </c>
      <c r="C128" s="35" t="s">
        <v>598</v>
      </c>
      <c r="D128" s="36">
        <v>166</v>
      </c>
      <c r="E128" s="35" t="s">
        <v>50</v>
      </c>
      <c r="F128" s="58">
        <v>4000</v>
      </c>
      <c r="G128" s="50" t="s">
        <v>422</v>
      </c>
      <c r="H128" s="32" t="s">
        <v>599</v>
      </c>
    </row>
    <row r="129" spans="1:8" s="251" customFormat="1" ht="15" x14ac:dyDescent="0.25">
      <c r="A129" s="220"/>
      <c r="B129" s="254" t="s">
        <v>602</v>
      </c>
      <c r="C129" s="255"/>
      <c r="D129" s="256"/>
      <c r="E129" s="255"/>
      <c r="F129" s="257"/>
      <c r="G129" s="220"/>
      <c r="H129" s="254"/>
    </row>
    <row r="130" spans="1:8" s="251" customFormat="1" ht="15" x14ac:dyDescent="0.25">
      <c r="A130" s="148">
        <v>126</v>
      </c>
      <c r="B130" s="32" t="s">
        <v>37</v>
      </c>
      <c r="C130" s="35" t="s">
        <v>603</v>
      </c>
      <c r="D130" s="36">
        <v>97</v>
      </c>
      <c r="E130" s="35" t="s">
        <v>50</v>
      </c>
      <c r="F130" s="58">
        <v>3000</v>
      </c>
      <c r="G130" s="50" t="s">
        <v>422</v>
      </c>
      <c r="H130" s="211" t="s">
        <v>517</v>
      </c>
    </row>
    <row r="131" spans="1:8" s="251" customFormat="1" ht="15" x14ac:dyDescent="0.25">
      <c r="A131" s="148"/>
      <c r="B131" s="32"/>
      <c r="C131" s="35"/>
      <c r="D131" s="36"/>
      <c r="E131" s="35"/>
      <c r="F131" s="58"/>
      <c r="G131" s="50"/>
      <c r="H131" s="211"/>
    </row>
    <row r="132" spans="1:8" ht="13.9" customHeight="1" x14ac:dyDescent="0.25">
      <c r="A132" s="148"/>
      <c r="B132" s="211"/>
      <c r="C132" s="211"/>
      <c r="D132" s="226"/>
      <c r="E132" s="64" t="s">
        <v>579</v>
      </c>
      <c r="F132" s="238">
        <f>SUM(F4:F130)</f>
        <v>315268</v>
      </c>
      <c r="G132" s="239"/>
      <c r="H132" s="227"/>
    </row>
    <row r="133" spans="1:8" ht="13.9" customHeight="1" x14ac:dyDescent="0.25">
      <c r="A133" s="148"/>
      <c r="B133" s="211"/>
      <c r="C133" s="211"/>
      <c r="D133" s="226"/>
      <c r="E133" s="240" t="s">
        <v>580</v>
      </c>
      <c r="F133" s="223">
        <f>SUM(D121,D120,D110,D99:D102,D67:D69,D24,D20:D21,D15)</f>
        <v>51099</v>
      </c>
      <c r="G133" s="235"/>
      <c r="H133" s="227"/>
    </row>
    <row r="134" spans="1:8" ht="13.9" customHeight="1" x14ac:dyDescent="0.25">
      <c r="A134" s="241"/>
      <c r="B134" s="242"/>
      <c r="C134" s="242"/>
      <c r="D134" s="243"/>
      <c r="E134" s="244"/>
      <c r="F134" s="245"/>
      <c r="G134" s="246"/>
      <c r="H134" s="247"/>
    </row>
  </sheetData>
  <mergeCells count="27">
    <mergeCell ref="D110:D118"/>
    <mergeCell ref="H109:H118"/>
    <mergeCell ref="G104:G106"/>
    <mergeCell ref="F107:F108"/>
    <mergeCell ref="G107:G108"/>
    <mergeCell ref="H107:H108"/>
    <mergeCell ref="G109:G118"/>
    <mergeCell ref="F104:F106"/>
    <mergeCell ref="G99:G103"/>
    <mergeCell ref="F99:F103"/>
    <mergeCell ref="H99:H103"/>
    <mergeCell ref="H104:H106"/>
    <mergeCell ref="F109:F118"/>
    <mergeCell ref="H85:H96"/>
    <mergeCell ref="H97:H98"/>
    <mergeCell ref="F70:F72"/>
    <mergeCell ref="H70:H72"/>
    <mergeCell ref="H67:H68"/>
    <mergeCell ref="G85:G96"/>
    <mergeCell ref="F85:F96"/>
    <mergeCell ref="F97:F98"/>
    <mergeCell ref="G97:G98"/>
    <mergeCell ref="A2:H2"/>
    <mergeCell ref="H30:H52"/>
    <mergeCell ref="F30:F52"/>
    <mergeCell ref="H53:H64"/>
    <mergeCell ref="F53:F6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Pridobivanje 2021 rebalans 1 </vt:lpstr>
      <vt:lpstr>Rapolaganje 2021 rebalans</vt:lpstr>
      <vt:lpstr>'Pridobivanje 2021 rebalans 1 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ljucovic</cp:lastModifiedBy>
  <cp:lastPrinted>2021-08-06T07:36:18Z</cp:lastPrinted>
  <dcterms:created xsi:type="dcterms:W3CDTF">2019-10-23T11:03:07Z</dcterms:created>
  <dcterms:modified xsi:type="dcterms:W3CDTF">2021-09-02T12:15:06Z</dcterms:modified>
</cp:coreProperties>
</file>