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nbirsa\Desktop\JAVNA NAROČILA\TIC\"/>
    </mc:Choice>
  </mc:AlternateContent>
  <xr:revisionPtr revIDLastSave="0" documentId="8_{F016BB00-F9D0-482A-BA0B-D0710ED6013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opis opreme" sheetId="2" r:id="rId1"/>
  </sheets>
  <definedNames>
    <definedName name="_xlnm._FilterDatabase" localSheetId="0" hidden="1">'popis opreme'!$A$16:$F$16</definedName>
    <definedName name="_xlnm.Print_Area" localSheetId="0">'popis opreme'!$A$1:$F$65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2" l="1"/>
  <c r="F18" i="2" l="1"/>
  <c r="F19" i="2"/>
  <c r="F20" i="2"/>
  <c r="F21" i="2"/>
  <c r="F22" i="2"/>
  <c r="F23" i="2"/>
  <c r="F24" i="2"/>
  <c r="F25" i="2"/>
  <c r="F61" i="2"/>
  <c r="F57" i="2" l="1"/>
  <c r="F36" i="2" l="1"/>
  <c r="F28" i="2"/>
  <c r="F59" i="2"/>
  <c r="F27" i="2" l="1"/>
  <c r="F29" i="2"/>
  <c r="F30" i="2"/>
  <c r="F32" i="2"/>
  <c r="F33" i="2"/>
  <c r="F34" i="2"/>
  <c r="F35" i="2"/>
  <c r="F31" i="2"/>
  <c r="F39" i="2" l="1"/>
  <c r="F40" i="2"/>
  <c r="F42" i="2"/>
  <c r="F43" i="2"/>
  <c r="F44" i="2"/>
  <c r="F45" i="2"/>
  <c r="F46" i="2"/>
  <c r="F41" i="2"/>
  <c r="F48" i="2"/>
  <c r="F49" i="2"/>
  <c r="F51" i="2"/>
  <c r="F52" i="2"/>
  <c r="F53" i="2"/>
  <c r="F54" i="2"/>
  <c r="F55" i="2"/>
  <c r="F56" i="2"/>
  <c r="F50" i="2"/>
  <c r="F63" i="2" l="1"/>
  <c r="F64" i="2" l="1"/>
  <c r="F65" i="2" s="1"/>
</calcChain>
</file>

<file path=xl/sharedStrings.xml><?xml version="1.0" encoding="utf-8"?>
<sst xmlns="http://schemas.openxmlformats.org/spreadsheetml/2006/main" count="102" uniqueCount="72">
  <si>
    <t>številka</t>
  </si>
  <si>
    <t>artikel</t>
  </si>
  <si>
    <t>mere</t>
  </si>
  <si>
    <t>količina</t>
  </si>
  <si>
    <t>cena</t>
  </si>
  <si>
    <t>znesek</t>
  </si>
  <si>
    <t>160*80*h75</t>
  </si>
  <si>
    <t>42*55*h60</t>
  </si>
  <si>
    <t>120*60*h75</t>
  </si>
  <si>
    <t>160*2*h35</t>
  </si>
  <si>
    <t>PISARNA VODJE</t>
  </si>
  <si>
    <t>PISARNA ZA 2 DELOVNI MESTI</t>
  </si>
  <si>
    <t>pisalni stol</t>
  </si>
  <si>
    <t>81,5*40*h75</t>
  </si>
  <si>
    <t>INFO PULT</t>
  </si>
  <si>
    <t>340*90*h75</t>
  </si>
  <si>
    <t>120*40</t>
  </si>
  <si>
    <t>80*40*h89</t>
  </si>
  <si>
    <t>40*40*h89</t>
  </si>
  <si>
    <t>/</t>
  </si>
  <si>
    <t>RAZSTAVNI DEL</t>
  </si>
  <si>
    <t>OBOD</t>
  </si>
  <si>
    <t>fi70*h75</t>
  </si>
  <si>
    <t>prostostoječi kovinski regali na kolesih</t>
  </si>
  <si>
    <t>80*40*h160</t>
  </si>
  <si>
    <t>80*40*h75</t>
  </si>
  <si>
    <t>40*40*h75</t>
  </si>
  <si>
    <t>200*40</t>
  </si>
  <si>
    <t>160*40</t>
  </si>
  <si>
    <t>rozeta za kable na sredini mize</t>
  </si>
  <si>
    <t>12*6</t>
  </si>
  <si>
    <t>pisalna miza Smart, bela, kovina bela</t>
  </si>
  <si>
    <t>predalnik na kolesih, bel</t>
  </si>
  <si>
    <t>pisarniški stol</t>
  </si>
  <si>
    <t>omara, bela, push sistem</t>
  </si>
  <si>
    <t>koš za smeti, bele barve</t>
  </si>
  <si>
    <t>zaslon, bel melamin</t>
  </si>
  <si>
    <t>omara za pri mizah, bela, push sistem</t>
  </si>
  <si>
    <t>pokrivna plošča za omare, bela</t>
  </si>
  <si>
    <t>konferenčni stol nicoless, kovina črna, tapeciranje temno sivo</t>
  </si>
  <si>
    <t>mizica, bela, kovina bela, na centralni nogi, okrogla</t>
  </si>
  <si>
    <t>mehka sedalna vreča - mladinski fotelj</t>
  </si>
  <si>
    <t>60*60*h70</t>
  </si>
  <si>
    <t>fotelj davis, kovinske nogice, brez rokonaslonov</t>
  </si>
  <si>
    <t>80*60</t>
  </si>
  <si>
    <t>blazine in povštri za sedenje, iz ponovne uporabe, trajnostna izdelava, s polnilom iz 100% ponovno uporabljenih materialov; pralna prevleka 100% bombaž-denim okolju prijazne proizvodnje.</t>
  </si>
  <si>
    <t>ddv 22%</t>
  </si>
  <si>
    <t>znesek z davkom</t>
  </si>
  <si>
    <t>160*40*h80</t>
  </si>
  <si>
    <t>terrazzo miza</t>
  </si>
  <si>
    <t>OSTALO</t>
  </si>
  <si>
    <t>logo in grafična podoba, tabla z napisom</t>
  </si>
  <si>
    <t xml:space="preserve">NAROČNIK:  </t>
  </si>
  <si>
    <t>Mestna občina Nova Gorica</t>
  </si>
  <si>
    <t>Trg Edvarda Kardelja 1, 5000 Nova Gorica</t>
  </si>
  <si>
    <t xml:space="preserve">OBJEKT:     </t>
  </si>
  <si>
    <t>Center trajnostne mobilnosti in TIC - notranjost</t>
  </si>
  <si>
    <t>Kidričeva 11, 5000 Nova Gorica</t>
  </si>
  <si>
    <r>
      <t>ŠT. PROJEKTA:</t>
    </r>
    <r>
      <rPr>
        <b/>
        <sz val="10"/>
        <color indexed="8"/>
        <rFont val="SL Dutch"/>
        <charset val="238"/>
      </rPr>
      <t xml:space="preserve"> 22/2019</t>
    </r>
  </si>
  <si>
    <r>
      <t xml:space="preserve">DATUM:  </t>
    </r>
    <r>
      <rPr>
        <b/>
        <sz val="10"/>
        <color indexed="8"/>
        <rFont val="SL Dutch"/>
        <charset val="238"/>
      </rPr>
      <t xml:space="preserve">             november 2019           </t>
    </r>
  </si>
  <si>
    <t xml:space="preserve">ZADEVA:     </t>
  </si>
  <si>
    <t>Popis opreme</t>
  </si>
  <si>
    <t>regali za prospekte - kovinska mreža - ob steni, pritrjevanje v steno</t>
  </si>
  <si>
    <t>regali za prospekte - kovinska mreža - na omarah, pritrjevanje na omaro</t>
  </si>
  <si>
    <t>75*40*h260</t>
  </si>
  <si>
    <t>83*40</t>
  </si>
  <si>
    <t>480*40*h260</t>
  </si>
  <si>
    <t>140*40*h260</t>
  </si>
  <si>
    <t>60*40*h260</t>
  </si>
  <si>
    <t>360*40*h183</t>
  </si>
  <si>
    <t>regali za prospekte - kovinska mreža, bele barve, ob steni, pritrjevanje v steno</t>
  </si>
  <si>
    <t>regali za prospekte - kovinska mreža, bele barve - na omarah, pritrjevanje na omaro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</si>
</sst>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38"/>
      <scheme val="minor"/>
    </font>
    <font>
      <sz val="10"/>
      <color indexed="8"/>
      <name val="SL Dutch"/>
    </font>
    <font>
      <b/>
      <sz val="10"/>
      <color indexed="8"/>
      <name val="SL Dutch"/>
      <charset val="238"/>
    </font>
    <font>
      <b/>
      <sz val="11"/>
      <color indexed="8"/>
      <name val="SL Dutch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3" borderId="0" xfId="0" applyFill="1"/>
    <xf numFmtId="0" fontId="0" fillId="3" borderId="0" xfId="0" applyFill="1" applyBorder="1"/>
    <xf numFmtId="0" fontId="0" fillId="2" borderId="2" xfId="0" applyFill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wrapText="1"/>
    </xf>
    <xf numFmtId="0" fontId="0" fillId="2" borderId="2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0" xfId="0" applyFill="1" applyAlignment="1">
      <alignment wrapText="1"/>
    </xf>
    <xf numFmtId="4" fontId="0" fillId="0" borderId="0" xfId="0" applyNumberFormat="1"/>
    <xf numFmtId="4" fontId="0" fillId="0" borderId="0" xfId="0" applyNumberFormat="1" applyAlignment="1">
      <alignment wrapText="1"/>
    </xf>
    <xf numFmtId="4" fontId="0" fillId="3" borderId="0" xfId="0" applyNumberFormat="1" applyFill="1" applyAlignment="1">
      <alignment wrapText="1"/>
    </xf>
    <xf numFmtId="0" fontId="0" fillId="0" borderId="0" xfId="0" applyAlignment="1">
      <alignment horizontal="right"/>
    </xf>
    <xf numFmtId="4" fontId="0" fillId="4" borderId="3" xfId="0" applyNumberFormat="1" applyFill="1" applyBorder="1"/>
    <xf numFmtId="0" fontId="0" fillId="0" borderId="0" xfId="0" applyBorder="1"/>
    <xf numFmtId="0" fontId="0" fillId="0" borderId="0" xfId="0" applyFill="1" applyBorder="1"/>
    <xf numFmtId="0" fontId="0" fillId="0" borderId="4" xfId="0" applyFill="1" applyBorder="1" applyAlignment="1">
      <alignment horizontal="left"/>
    </xf>
    <xf numFmtId="0" fontId="0" fillId="0" borderId="4" xfId="0" applyBorder="1"/>
    <xf numFmtId="0" fontId="0" fillId="0" borderId="4" xfId="0" applyFill="1" applyBorder="1"/>
    <xf numFmtId="4" fontId="0" fillId="0" borderId="0" xfId="0" applyNumberFormat="1" applyBorder="1"/>
    <xf numFmtId="0" fontId="1" fillId="0" borderId="0" xfId="0" applyFont="1" applyAlignment="1">
      <alignment horizontal="left" vertical="top" wrapText="1"/>
    </xf>
    <xf numFmtId="49" fontId="0" fillId="0" borderId="0" xfId="0" applyNumberFormat="1" applyAlignment="1">
      <alignment horizontal="right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tabSelected="1" topLeftCell="A49" workbookViewId="0">
      <selection activeCell="E61" sqref="E61"/>
    </sheetView>
  </sheetViews>
  <sheetFormatPr defaultRowHeight="15"/>
  <cols>
    <col min="1" max="1" width="9.7109375" style="5" customWidth="1"/>
    <col min="2" max="2" width="58.42578125" style="8" customWidth="1"/>
    <col min="3" max="3" width="13.28515625" customWidth="1"/>
    <col min="4" max="4" width="14.5703125" customWidth="1"/>
    <col min="5" max="5" width="11.7109375" customWidth="1"/>
    <col min="6" max="6" width="20" customWidth="1"/>
  </cols>
  <sheetData>
    <row r="1" spans="1:6">
      <c r="A1" s="22"/>
      <c r="B1" s="23" t="s">
        <v>52</v>
      </c>
      <c r="C1" s="24"/>
      <c r="D1" s="12"/>
      <c r="E1" s="12"/>
    </row>
    <row r="2" spans="1:6">
      <c r="A2" s="22"/>
      <c r="B2" s="25" t="s">
        <v>53</v>
      </c>
      <c r="C2" s="24"/>
      <c r="D2" s="12"/>
      <c r="E2" s="12"/>
    </row>
    <row r="3" spans="1:6">
      <c r="A3" s="22"/>
      <c r="B3" s="25" t="s">
        <v>54</v>
      </c>
      <c r="C3" s="24"/>
      <c r="D3" s="12"/>
      <c r="E3" s="12"/>
    </row>
    <row r="4" spans="1:6">
      <c r="A4" s="22"/>
      <c r="B4" s="25"/>
      <c r="C4" s="24"/>
      <c r="D4" s="12"/>
      <c r="E4" s="12"/>
    </row>
    <row r="5" spans="1:6">
      <c r="A5" s="22"/>
      <c r="B5" s="26" t="s">
        <v>55</v>
      </c>
      <c r="C5" s="24"/>
      <c r="D5" s="12"/>
      <c r="E5" s="12"/>
    </row>
    <row r="6" spans="1:6">
      <c r="A6" s="22"/>
      <c r="B6" s="27" t="s">
        <v>56</v>
      </c>
      <c r="C6" s="24"/>
      <c r="D6" s="12"/>
      <c r="E6" s="12"/>
    </row>
    <row r="7" spans="1:6">
      <c r="A7" s="22"/>
      <c r="B7" s="27" t="s">
        <v>57</v>
      </c>
      <c r="C7" s="24"/>
      <c r="D7" s="12"/>
      <c r="E7" s="12"/>
    </row>
    <row r="8" spans="1:6">
      <c r="A8" s="22"/>
      <c r="B8" s="27"/>
      <c r="C8" s="24"/>
      <c r="D8" s="12"/>
      <c r="E8" s="12"/>
    </row>
    <row r="9" spans="1:6">
      <c r="A9" s="28"/>
      <c r="B9" s="26" t="s">
        <v>58</v>
      </c>
      <c r="C9" s="24"/>
      <c r="D9" s="12"/>
      <c r="E9" s="12"/>
    </row>
    <row r="10" spans="1:6">
      <c r="A10" s="28"/>
      <c r="B10" s="26"/>
      <c r="C10" s="24"/>
      <c r="D10" s="12"/>
      <c r="E10" s="12"/>
    </row>
    <row r="11" spans="1:6">
      <c r="A11" s="28"/>
      <c r="B11" s="26" t="s">
        <v>59</v>
      </c>
      <c r="C11" s="24"/>
      <c r="D11" s="12"/>
      <c r="E11" s="12"/>
    </row>
    <row r="12" spans="1:6">
      <c r="A12" s="28"/>
      <c r="B12" s="26"/>
      <c r="C12" s="24"/>
      <c r="D12" s="12"/>
      <c r="E12" s="12"/>
    </row>
    <row r="13" spans="1:6">
      <c r="A13" s="28"/>
      <c r="B13" s="26" t="s">
        <v>60</v>
      </c>
      <c r="C13" s="24"/>
      <c r="D13" s="12"/>
      <c r="E13" s="12"/>
    </row>
    <row r="14" spans="1:6">
      <c r="A14" s="28"/>
      <c r="B14" s="29" t="s">
        <v>61</v>
      </c>
      <c r="C14" s="24"/>
      <c r="D14" s="12"/>
      <c r="E14" s="12"/>
    </row>
    <row r="15" spans="1:6" ht="15.75" thickBot="1"/>
    <row r="16" spans="1:6" ht="15.75" thickBot="1">
      <c r="A16" s="6" t="s">
        <v>0</v>
      </c>
      <c r="B16" s="9" t="s">
        <v>1</v>
      </c>
      <c r="C16" s="4" t="s">
        <v>2</v>
      </c>
      <c r="D16" s="4" t="s">
        <v>3</v>
      </c>
      <c r="E16" s="4" t="s">
        <v>4</v>
      </c>
      <c r="F16" s="4" t="s">
        <v>5</v>
      </c>
    </row>
    <row r="17" spans="1:6" s="1" customFormat="1">
      <c r="A17" s="7">
        <v>1</v>
      </c>
      <c r="B17" s="10" t="s">
        <v>10</v>
      </c>
      <c r="C17" s="3"/>
      <c r="D17" s="3"/>
      <c r="E17" s="3"/>
      <c r="F17" s="3"/>
    </row>
    <row r="18" spans="1:6">
      <c r="A18" s="5">
        <v>2</v>
      </c>
      <c r="B18" s="8" t="s">
        <v>31</v>
      </c>
      <c r="C18" t="s">
        <v>6</v>
      </c>
      <c r="D18">
        <v>1</v>
      </c>
      <c r="E18" s="13"/>
      <c r="F18" s="13">
        <f t="shared" ref="F18:F22" si="0">D18*E18</f>
        <v>0</v>
      </c>
    </row>
    <row r="19" spans="1:6">
      <c r="A19" s="7">
        <v>3</v>
      </c>
      <c r="B19" s="8" t="s">
        <v>29</v>
      </c>
      <c r="C19" t="s">
        <v>30</v>
      </c>
      <c r="D19">
        <v>1</v>
      </c>
      <c r="E19" s="13"/>
      <c r="F19" s="13">
        <f t="shared" si="0"/>
        <v>0</v>
      </c>
    </row>
    <row r="20" spans="1:6">
      <c r="A20" s="7">
        <v>4</v>
      </c>
      <c r="B20" s="8" t="s">
        <v>32</v>
      </c>
      <c r="C20" t="s">
        <v>7</v>
      </c>
      <c r="D20">
        <v>1</v>
      </c>
      <c r="E20" s="13"/>
      <c r="F20" s="13">
        <f t="shared" si="0"/>
        <v>0</v>
      </c>
    </row>
    <row r="21" spans="1:6">
      <c r="A21" s="5">
        <v>5</v>
      </c>
      <c r="B21" s="8" t="s">
        <v>31</v>
      </c>
      <c r="C21" t="s">
        <v>8</v>
      </c>
      <c r="D21">
        <v>1</v>
      </c>
      <c r="E21" s="13"/>
      <c r="F21" s="13">
        <f t="shared" si="0"/>
        <v>0</v>
      </c>
    </row>
    <row r="22" spans="1:6">
      <c r="A22" s="7">
        <v>6</v>
      </c>
      <c r="B22" s="8" t="s">
        <v>33</v>
      </c>
      <c r="C22" t="s">
        <v>19</v>
      </c>
      <c r="D22">
        <v>1</v>
      </c>
      <c r="E22" s="13"/>
      <c r="F22" s="13">
        <f t="shared" si="0"/>
        <v>0</v>
      </c>
    </row>
    <row r="23" spans="1:6">
      <c r="A23" s="7">
        <v>7</v>
      </c>
      <c r="B23" s="8" t="s">
        <v>39</v>
      </c>
      <c r="C23" t="s">
        <v>19</v>
      </c>
      <c r="D23">
        <v>2</v>
      </c>
      <c r="E23" s="13"/>
      <c r="F23" s="13">
        <f>D23*E23</f>
        <v>0</v>
      </c>
    </row>
    <row r="24" spans="1:6">
      <c r="A24" s="5">
        <v>8</v>
      </c>
      <c r="B24" s="8" t="s">
        <v>34</v>
      </c>
      <c r="C24" t="s">
        <v>64</v>
      </c>
      <c r="D24">
        <v>6</v>
      </c>
      <c r="E24" s="13"/>
      <c r="F24" s="13">
        <f t="shared" ref="F24:F25" si="1">D24*E24</f>
        <v>0</v>
      </c>
    </row>
    <row r="25" spans="1:6">
      <c r="A25" s="7">
        <v>9</v>
      </c>
      <c r="B25" s="8" t="s">
        <v>35</v>
      </c>
      <c r="C25" t="s">
        <v>19</v>
      </c>
      <c r="D25">
        <v>1</v>
      </c>
      <c r="E25" s="13"/>
      <c r="F25" s="13">
        <f t="shared" si="1"/>
        <v>0</v>
      </c>
    </row>
    <row r="26" spans="1:6">
      <c r="A26" s="7">
        <v>10</v>
      </c>
      <c r="B26" s="11" t="s">
        <v>11</v>
      </c>
      <c r="C26" s="2"/>
      <c r="D26" s="2"/>
      <c r="E26" s="14"/>
      <c r="F26" s="14"/>
    </row>
    <row r="27" spans="1:6">
      <c r="A27" s="5">
        <v>11</v>
      </c>
      <c r="B27" s="8" t="s">
        <v>31</v>
      </c>
      <c r="C27" t="s">
        <v>6</v>
      </c>
      <c r="D27">
        <v>2</v>
      </c>
      <c r="E27" s="13"/>
      <c r="F27" s="13">
        <f t="shared" ref="F27:F30" si="2">D27*E27</f>
        <v>0</v>
      </c>
    </row>
    <row r="28" spans="1:6">
      <c r="A28" s="7">
        <v>12</v>
      </c>
      <c r="B28" s="8" t="s">
        <v>29</v>
      </c>
      <c r="C28" t="s">
        <v>30</v>
      </c>
      <c r="D28">
        <v>2</v>
      </c>
      <c r="E28" s="13"/>
      <c r="F28" s="13">
        <f t="shared" si="2"/>
        <v>0</v>
      </c>
    </row>
    <row r="29" spans="1:6">
      <c r="A29" s="7">
        <v>13</v>
      </c>
      <c r="B29" s="8" t="s">
        <v>32</v>
      </c>
      <c r="C29" t="s">
        <v>7</v>
      </c>
      <c r="D29">
        <v>2</v>
      </c>
      <c r="E29" s="13"/>
      <c r="F29" s="13">
        <f t="shared" si="2"/>
        <v>0</v>
      </c>
    </row>
    <row r="30" spans="1:6">
      <c r="A30" s="5">
        <v>14</v>
      </c>
      <c r="B30" s="8" t="s">
        <v>36</v>
      </c>
      <c r="C30" t="s">
        <v>9</v>
      </c>
      <c r="D30">
        <v>1</v>
      </c>
      <c r="E30" s="13"/>
      <c r="F30" s="13">
        <f t="shared" si="2"/>
        <v>0</v>
      </c>
    </row>
    <row r="31" spans="1:6">
      <c r="A31" s="7">
        <v>15</v>
      </c>
      <c r="B31" s="8" t="s">
        <v>12</v>
      </c>
      <c r="C31" t="s">
        <v>19</v>
      </c>
      <c r="D31">
        <v>2</v>
      </c>
      <c r="E31" s="13"/>
      <c r="F31" s="13">
        <f t="shared" ref="F31:F35" si="3">D31*E31</f>
        <v>0</v>
      </c>
    </row>
    <row r="32" spans="1:6">
      <c r="A32" s="7">
        <v>16</v>
      </c>
      <c r="B32" s="8" t="s">
        <v>35</v>
      </c>
      <c r="C32" t="s">
        <v>19</v>
      </c>
      <c r="D32">
        <v>2</v>
      </c>
      <c r="E32" s="13"/>
      <c r="F32" s="13">
        <f t="shared" si="3"/>
        <v>0</v>
      </c>
    </row>
    <row r="33" spans="1:7">
      <c r="A33" s="5">
        <v>17</v>
      </c>
      <c r="B33" s="8" t="s">
        <v>37</v>
      </c>
      <c r="C33" t="s">
        <v>13</v>
      </c>
      <c r="D33">
        <v>2</v>
      </c>
      <c r="E33" s="13"/>
      <c r="F33" s="13">
        <f t="shared" si="3"/>
        <v>0</v>
      </c>
    </row>
    <row r="34" spans="1:7">
      <c r="A34" s="7">
        <v>18</v>
      </c>
      <c r="B34" s="8" t="s">
        <v>38</v>
      </c>
      <c r="C34" t="s">
        <v>65</v>
      </c>
      <c r="D34">
        <v>1</v>
      </c>
      <c r="E34" s="13"/>
      <c r="F34" s="13">
        <f t="shared" si="3"/>
        <v>0</v>
      </c>
    </row>
    <row r="35" spans="1:7" ht="30">
      <c r="A35" s="7">
        <v>19</v>
      </c>
      <c r="B35" s="8" t="s">
        <v>62</v>
      </c>
      <c r="C35" t="s">
        <v>66</v>
      </c>
      <c r="D35">
        <v>1</v>
      </c>
      <c r="E35" s="13"/>
      <c r="F35" s="13">
        <f t="shared" si="3"/>
        <v>0</v>
      </c>
    </row>
    <row r="36" spans="1:7" ht="30">
      <c r="A36" s="5">
        <v>20</v>
      </c>
      <c r="B36" s="8" t="s">
        <v>63</v>
      </c>
      <c r="C36" t="s">
        <v>48</v>
      </c>
      <c r="D36">
        <v>1</v>
      </c>
      <c r="E36" s="13"/>
      <c r="F36" s="13">
        <f t="shared" ref="F36" si="4">D36*E36</f>
        <v>0</v>
      </c>
    </row>
    <row r="37" spans="1:7">
      <c r="A37" s="7">
        <v>21</v>
      </c>
      <c r="B37" s="11" t="s">
        <v>14</v>
      </c>
      <c r="C37" s="2"/>
      <c r="D37" s="2"/>
      <c r="E37" s="14"/>
      <c r="F37" s="14"/>
    </row>
    <row r="38" spans="1:7">
      <c r="A38" s="7">
        <v>22</v>
      </c>
      <c r="B38" s="8" t="s">
        <v>49</v>
      </c>
      <c r="C38" t="s">
        <v>15</v>
      </c>
      <c r="D38">
        <v>1</v>
      </c>
      <c r="E38" s="13"/>
      <c r="F38" s="13">
        <f t="shared" ref="F38:F46" si="5">D38*E38</f>
        <v>0</v>
      </c>
    </row>
    <row r="39" spans="1:7">
      <c r="A39" s="5">
        <v>23</v>
      </c>
      <c r="B39" s="8" t="s">
        <v>12</v>
      </c>
      <c r="C39" t="s">
        <v>19</v>
      </c>
      <c r="D39">
        <v>2</v>
      </c>
      <c r="E39" s="13"/>
      <c r="F39" s="13">
        <f t="shared" si="5"/>
        <v>0</v>
      </c>
    </row>
    <row r="40" spans="1:7">
      <c r="A40" s="7">
        <v>24</v>
      </c>
      <c r="B40" s="8" t="s">
        <v>39</v>
      </c>
      <c r="C40" t="s">
        <v>19</v>
      </c>
      <c r="D40">
        <v>2</v>
      </c>
      <c r="E40" s="13"/>
      <c r="F40" s="13">
        <f t="shared" si="5"/>
        <v>0</v>
      </c>
    </row>
    <row r="41" spans="1:7">
      <c r="A41" s="7">
        <v>25</v>
      </c>
      <c r="B41" s="8" t="s">
        <v>43</v>
      </c>
      <c r="C41" t="s">
        <v>19</v>
      </c>
      <c r="D41">
        <v>1</v>
      </c>
      <c r="E41" s="13"/>
      <c r="F41" s="13">
        <f t="shared" si="5"/>
        <v>0</v>
      </c>
    </row>
    <row r="42" spans="1:7" ht="30">
      <c r="A42" s="5">
        <v>26</v>
      </c>
      <c r="B42" s="8" t="s">
        <v>70</v>
      </c>
      <c r="C42" t="s">
        <v>67</v>
      </c>
      <c r="D42">
        <v>1</v>
      </c>
      <c r="E42" s="13"/>
      <c r="F42" s="13">
        <f t="shared" si="5"/>
        <v>0</v>
      </c>
      <c r="G42" s="1"/>
    </row>
    <row r="43" spans="1:7" ht="30">
      <c r="A43" s="7">
        <v>27</v>
      </c>
      <c r="B43" s="8" t="s">
        <v>70</v>
      </c>
      <c r="C43" t="s">
        <v>68</v>
      </c>
      <c r="D43">
        <v>1</v>
      </c>
      <c r="E43" s="13"/>
      <c r="F43" s="13">
        <f t="shared" si="5"/>
        <v>0</v>
      </c>
      <c r="G43" s="1"/>
    </row>
    <row r="44" spans="1:7">
      <c r="A44" s="7">
        <v>28</v>
      </c>
      <c r="B44" s="8" t="s">
        <v>34</v>
      </c>
      <c r="C44" t="s">
        <v>17</v>
      </c>
      <c r="D44">
        <v>2</v>
      </c>
      <c r="E44" s="13"/>
      <c r="F44" s="13">
        <f t="shared" si="5"/>
        <v>0</v>
      </c>
    </row>
    <row r="45" spans="1:7">
      <c r="A45" s="5">
        <v>29</v>
      </c>
      <c r="B45" s="8" t="s">
        <v>34</v>
      </c>
      <c r="C45" t="s">
        <v>18</v>
      </c>
      <c r="D45">
        <v>2</v>
      </c>
      <c r="E45" s="13"/>
      <c r="F45" s="13">
        <f t="shared" si="5"/>
        <v>0</v>
      </c>
    </row>
    <row r="46" spans="1:7">
      <c r="A46" s="7">
        <v>30</v>
      </c>
      <c r="B46" s="8" t="s">
        <v>38</v>
      </c>
      <c r="C46" t="s">
        <v>16</v>
      </c>
      <c r="D46">
        <v>2</v>
      </c>
      <c r="E46" s="13"/>
      <c r="F46" s="13">
        <f t="shared" si="5"/>
        <v>0</v>
      </c>
    </row>
    <row r="47" spans="1:7">
      <c r="A47" s="7">
        <v>31</v>
      </c>
      <c r="B47" s="11" t="s">
        <v>20</v>
      </c>
      <c r="C47" s="2"/>
      <c r="D47" s="2"/>
      <c r="E47" s="14"/>
      <c r="F47" s="14"/>
    </row>
    <row r="48" spans="1:7">
      <c r="A48" s="5">
        <v>32</v>
      </c>
      <c r="B48" s="8" t="s">
        <v>43</v>
      </c>
      <c r="C48" t="s">
        <v>19</v>
      </c>
      <c r="D48">
        <v>2</v>
      </c>
      <c r="E48" s="13"/>
      <c r="F48" s="13">
        <f t="shared" ref="F48:F49" si="6">D48*E48</f>
        <v>0</v>
      </c>
    </row>
    <row r="49" spans="1:8">
      <c r="A49" s="7">
        <v>33</v>
      </c>
      <c r="B49" s="8" t="s">
        <v>39</v>
      </c>
      <c r="C49" t="s">
        <v>19</v>
      </c>
      <c r="D49">
        <v>2</v>
      </c>
      <c r="E49" s="13"/>
      <c r="F49" s="13">
        <f t="shared" si="6"/>
        <v>0</v>
      </c>
    </row>
    <row r="50" spans="1:8">
      <c r="A50" s="7">
        <v>34</v>
      </c>
      <c r="B50" s="8" t="s">
        <v>41</v>
      </c>
      <c r="C50" t="s">
        <v>42</v>
      </c>
      <c r="D50">
        <v>2</v>
      </c>
      <c r="E50" s="13"/>
      <c r="F50" s="13">
        <f>D50*E50</f>
        <v>0</v>
      </c>
    </row>
    <row r="51" spans="1:8">
      <c r="A51" s="5">
        <v>35</v>
      </c>
      <c r="B51" s="8" t="s">
        <v>40</v>
      </c>
      <c r="C51" t="s">
        <v>22</v>
      </c>
      <c r="D51">
        <v>1</v>
      </c>
      <c r="E51" s="13"/>
      <c r="F51" s="13">
        <f t="shared" ref="F51:F57" si="7">D51*E51</f>
        <v>0</v>
      </c>
    </row>
    <row r="52" spans="1:8">
      <c r="A52" s="7">
        <v>36</v>
      </c>
      <c r="B52" s="8" t="s">
        <v>23</v>
      </c>
      <c r="C52" t="s">
        <v>24</v>
      </c>
      <c r="D52">
        <v>6</v>
      </c>
      <c r="E52" s="13"/>
      <c r="F52" s="13">
        <f t="shared" si="7"/>
        <v>0</v>
      </c>
    </row>
    <row r="53" spans="1:8">
      <c r="A53" s="7">
        <v>37</v>
      </c>
      <c r="B53" s="8" t="s">
        <v>34</v>
      </c>
      <c r="C53" t="s">
        <v>25</v>
      </c>
      <c r="D53">
        <v>4</v>
      </c>
      <c r="E53" s="13"/>
      <c r="F53" s="13">
        <f t="shared" si="7"/>
        <v>0</v>
      </c>
    </row>
    <row r="54" spans="1:8">
      <c r="A54" s="5">
        <v>38</v>
      </c>
      <c r="B54" s="8" t="s">
        <v>34</v>
      </c>
      <c r="C54" t="s">
        <v>26</v>
      </c>
      <c r="D54">
        <v>1</v>
      </c>
      <c r="E54" s="13"/>
      <c r="F54" s="13">
        <f t="shared" si="7"/>
        <v>0</v>
      </c>
    </row>
    <row r="55" spans="1:8">
      <c r="A55" s="7">
        <v>39</v>
      </c>
      <c r="B55" s="8" t="s">
        <v>38</v>
      </c>
      <c r="C55" t="s">
        <v>27</v>
      </c>
      <c r="D55">
        <v>1</v>
      </c>
      <c r="E55" s="13"/>
      <c r="F55" s="13">
        <f t="shared" si="7"/>
        <v>0</v>
      </c>
    </row>
    <row r="56" spans="1:8">
      <c r="A56" s="7">
        <v>40</v>
      </c>
      <c r="B56" s="8" t="s">
        <v>38</v>
      </c>
      <c r="C56" t="s">
        <v>28</v>
      </c>
      <c r="D56">
        <v>1</v>
      </c>
      <c r="E56" s="13"/>
      <c r="F56" s="13">
        <f t="shared" si="7"/>
        <v>0</v>
      </c>
    </row>
    <row r="57" spans="1:8" ht="30">
      <c r="A57" s="5">
        <v>41</v>
      </c>
      <c r="B57" s="8" t="s">
        <v>71</v>
      </c>
      <c r="C57" t="s">
        <v>69</v>
      </c>
      <c r="D57">
        <v>1</v>
      </c>
      <c r="E57" s="13"/>
      <c r="F57" s="13">
        <f t="shared" si="7"/>
        <v>0</v>
      </c>
    </row>
    <row r="58" spans="1:8">
      <c r="A58" s="7">
        <v>42</v>
      </c>
      <c r="B58" s="11" t="s">
        <v>21</v>
      </c>
      <c r="C58" s="2"/>
      <c r="D58" s="2"/>
      <c r="E58" s="14"/>
      <c r="F58" s="14"/>
    </row>
    <row r="59" spans="1:8" ht="60">
      <c r="A59" s="7">
        <v>43</v>
      </c>
      <c r="B59" s="8" t="s">
        <v>45</v>
      </c>
      <c r="C59" t="s">
        <v>44</v>
      </c>
      <c r="D59">
        <v>10</v>
      </c>
      <c r="E59" s="13"/>
      <c r="F59" s="13">
        <f>D59*E59</f>
        <v>0</v>
      </c>
    </row>
    <row r="60" spans="1:8">
      <c r="A60" s="5">
        <v>44</v>
      </c>
      <c r="B60" s="11" t="s">
        <v>50</v>
      </c>
      <c r="C60" s="2"/>
      <c r="D60" s="2"/>
      <c r="E60" s="14"/>
      <c r="F60" s="14"/>
      <c r="G60" s="17"/>
      <c r="H60" s="18"/>
    </row>
    <row r="61" spans="1:8">
      <c r="A61" s="7">
        <v>45</v>
      </c>
      <c r="B61" s="8" t="s">
        <v>51</v>
      </c>
      <c r="D61">
        <v>1</v>
      </c>
      <c r="E61" s="13"/>
      <c r="F61" s="13">
        <f>D61*E61</f>
        <v>0</v>
      </c>
      <c r="G61" s="17"/>
      <c r="H61" s="17"/>
    </row>
    <row r="62" spans="1:8" ht="15.75" thickBot="1">
      <c r="A62" s="19">
        <v>46</v>
      </c>
      <c r="B62" s="20"/>
      <c r="C62" s="20"/>
      <c r="D62" s="20"/>
      <c r="E62" s="20"/>
      <c r="F62" s="21"/>
      <c r="G62" s="17"/>
      <c r="H62" s="17"/>
    </row>
    <row r="63" spans="1:8" ht="16.5" thickTop="1" thickBot="1">
      <c r="A63" s="5">
        <v>47</v>
      </c>
      <c r="E63" s="15" t="s">
        <v>5</v>
      </c>
      <c r="F63" s="16">
        <f>SUM(F18:F62)</f>
        <v>0</v>
      </c>
    </row>
    <row r="64" spans="1:8">
      <c r="A64" s="7">
        <v>48</v>
      </c>
      <c r="E64" s="15" t="s">
        <v>46</v>
      </c>
      <c r="F64" s="12">
        <f>F63*22/100</f>
        <v>0</v>
      </c>
    </row>
    <row r="65" spans="1:6">
      <c r="A65" s="7">
        <v>49</v>
      </c>
      <c r="E65" s="15" t="s">
        <v>47</v>
      </c>
      <c r="F65" s="12">
        <f>F63+F64</f>
        <v>0</v>
      </c>
    </row>
  </sheetData>
  <autoFilter ref="A16:F16" xr:uid="{00000000-0009-0000-0000-000000000000}">
    <sortState ref="A7:G59">
      <sortCondition ref="A6"/>
    </sortState>
  </autoFilter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popis opreme</vt:lpstr>
      <vt:lpstr>'popis opreme'!Področje_tiskanja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nbirsa</cp:lastModifiedBy>
  <cp:lastPrinted>2020-01-09T12:44:04Z</cp:lastPrinted>
  <dcterms:created xsi:type="dcterms:W3CDTF">2019-10-01T06:50:31Z</dcterms:created>
  <dcterms:modified xsi:type="dcterms:W3CDTF">2020-03-12T08:46:49Z</dcterms:modified>
</cp:coreProperties>
</file>