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8820" activeTab="4"/>
  </bookViews>
  <sheets>
    <sheet name="ZD N.G. PODATKI" sheetId="1" r:id="rId1"/>
    <sheet name="ZD N.G. STROJELOM" sheetId="2" r:id="rId2"/>
    <sheet name="DOD. NEARNOSTI IN VLOM" sheetId="3" r:id="rId3"/>
    <sheet name="VOZILA " sheetId="4" r:id="rId4"/>
    <sheet name="ZAPOSLENI" sheetId="5" r:id="rId5"/>
  </sheets>
  <definedNames/>
  <calcPr fullCalcOnLoad="1"/>
</workbook>
</file>

<file path=xl/sharedStrings.xml><?xml version="1.0" encoding="utf-8"?>
<sst xmlns="http://schemas.openxmlformats.org/spreadsheetml/2006/main" count="783" uniqueCount="278">
  <si>
    <t>1.</t>
  </si>
  <si>
    <t>2.</t>
  </si>
  <si>
    <t>3.</t>
  </si>
  <si>
    <t>4.</t>
  </si>
  <si>
    <t>5.</t>
  </si>
  <si>
    <t>OPREMA, STROJI IN APARATI (brez motornih vozil)</t>
  </si>
  <si>
    <t>LOKACIJA</t>
  </si>
  <si>
    <t>ZD Rejčeva 4, Nova Gorica</t>
  </si>
  <si>
    <t>ZD C. Goriške fronte 11, Šempeter pri Gorici</t>
  </si>
  <si>
    <t xml:space="preserve">Garaže, Rejčeva 4 </t>
  </si>
  <si>
    <t>Ambulanta Dobrovo</t>
  </si>
  <si>
    <t>Ambulanta Kanal</t>
  </si>
  <si>
    <t>Ambulanta Čepovan</t>
  </si>
  <si>
    <t>Ambulanta Kostanjevica</t>
  </si>
  <si>
    <t>Ambulanta Dornberk</t>
  </si>
  <si>
    <t>Ambulanta Branik</t>
  </si>
  <si>
    <t>Ambulanta Miren</t>
  </si>
  <si>
    <t>ZD Gradnikove brigade 7, Nova Gorica</t>
  </si>
  <si>
    <t>/</t>
  </si>
  <si>
    <t>ZALOGE</t>
  </si>
  <si>
    <t>Ambulanta Renče</t>
  </si>
  <si>
    <t>Ambulanta Deskle</t>
  </si>
  <si>
    <t>KVADRATURA OBJEKTA m2</t>
  </si>
  <si>
    <t>Ostale ambulante:</t>
  </si>
  <si>
    <t>GRADBENI OBJEKTI - gradbena vrednost</t>
  </si>
  <si>
    <t>SEZNAM APARATOV ZA STROJELOMNO ZAVAROVANJE:</t>
  </si>
  <si>
    <t>Naziv aparata</t>
  </si>
  <si>
    <t>Leto izdelave</t>
  </si>
  <si>
    <t>Novo nabavna vrednost</t>
  </si>
  <si>
    <t>Avtoklav GETINGE s priborom</t>
  </si>
  <si>
    <t>Pralni stroj PW 6101</t>
  </si>
  <si>
    <t>Sušilni stroj PT 7251 EL</t>
  </si>
  <si>
    <t>Ultrazvočni aparat ALOKA ALPHA 10</t>
  </si>
  <si>
    <t>EKG aparat s sprirometrom</t>
  </si>
  <si>
    <t>NIDEK ARK 510</t>
  </si>
  <si>
    <t>EKG Z DEFIBRILATORJEM</t>
  </si>
  <si>
    <t>TERMODEZINFEKTOR</t>
  </si>
  <si>
    <t>POPLAVA</t>
  </si>
  <si>
    <t>VDOR METEORNE VODE</t>
  </si>
  <si>
    <t>IZLIV VODE</t>
  </si>
  <si>
    <t>VIŠJI STROŠKI POPRAVILA</t>
  </si>
  <si>
    <t>6.</t>
  </si>
  <si>
    <t>7.</t>
  </si>
  <si>
    <t>8.</t>
  </si>
  <si>
    <t>9.</t>
  </si>
  <si>
    <t>10.</t>
  </si>
  <si>
    <t>11.</t>
  </si>
  <si>
    <t>12.</t>
  </si>
  <si>
    <t>Garaže, Rejčeva 4</t>
  </si>
  <si>
    <t>13.</t>
  </si>
  <si>
    <r>
      <rPr>
        <b/>
        <sz val="10"/>
        <color indexed="8"/>
        <rFont val="Calibri"/>
        <family val="2"/>
      </rPr>
      <t>DODATNE POŽARNE</t>
    </r>
    <r>
      <rPr>
        <sz val="10"/>
        <color indexed="8"/>
        <rFont val="Calibri"/>
        <family val="2"/>
      </rPr>
      <t xml:space="preserve"> NEVARNOSTI (NA 1. RIZIKO) - OBJEKT, OPREMA IN ZALOGE</t>
    </r>
  </si>
  <si>
    <t>RAZŠIRITVE KRITJA - DODATNE NEVARNOSTI + VLOM:</t>
  </si>
  <si>
    <t xml:space="preserve">OSEBNI AVTOMOBILI </t>
  </si>
  <si>
    <t>Znamka</t>
  </si>
  <si>
    <t>Model</t>
  </si>
  <si>
    <t>Vrsta</t>
  </si>
  <si>
    <t>Reg. Štev.</t>
  </si>
  <si>
    <t>Kw</t>
  </si>
  <si>
    <t>OSEBNO</t>
  </si>
  <si>
    <t>FIAT</t>
  </si>
  <si>
    <t>PANDA 1.1</t>
  </si>
  <si>
    <t>GO R1-743</t>
  </si>
  <si>
    <t>GO H8-801</t>
  </si>
  <si>
    <t>GO A4-418</t>
  </si>
  <si>
    <t>GO A4-407</t>
  </si>
  <si>
    <t>GO F7-023</t>
  </si>
  <si>
    <t>PANDA 1.2 4x4</t>
  </si>
  <si>
    <t>GO J9-026</t>
  </si>
  <si>
    <t>GO K8-831</t>
  </si>
  <si>
    <t>PANDA 1.2 4X4</t>
  </si>
  <si>
    <t>GO L3-723</t>
  </si>
  <si>
    <t>GO SH-020</t>
  </si>
  <si>
    <t>GO DT-160</t>
  </si>
  <si>
    <t>GO M8-058</t>
  </si>
  <si>
    <t xml:space="preserve">FIAT </t>
  </si>
  <si>
    <t>STILO 1.9 JTD SW</t>
  </si>
  <si>
    <t>GO A4-416</t>
  </si>
  <si>
    <t>RENAULT</t>
  </si>
  <si>
    <t>CLIO STORIA 1.2 SV</t>
  </si>
  <si>
    <t>GO SH-748</t>
  </si>
  <si>
    <t>GO CJ-664</t>
  </si>
  <si>
    <t>GO CJ-701</t>
  </si>
  <si>
    <t>GO CJ-672</t>
  </si>
  <si>
    <t>GO CJ-671</t>
  </si>
  <si>
    <t>GO DP-722</t>
  </si>
  <si>
    <t>GO DP-724</t>
  </si>
  <si>
    <t>GO DP-729</t>
  </si>
  <si>
    <t>GO DP-739</t>
  </si>
  <si>
    <t>GO DT-278</t>
  </si>
  <si>
    <t>GO DT-279</t>
  </si>
  <si>
    <t>GO DT-274</t>
  </si>
  <si>
    <t>SUZUKI</t>
  </si>
  <si>
    <t>IGNIS 1,3 GS 4WD</t>
  </si>
  <si>
    <t>GO F7-013</t>
  </si>
  <si>
    <t>VW</t>
  </si>
  <si>
    <t>TIGUAN</t>
  </si>
  <si>
    <t>GO DT 273</t>
  </si>
  <si>
    <t>TOVORNA VOZILA</t>
  </si>
  <si>
    <t>KIA</t>
  </si>
  <si>
    <t>K2900 CRDI DOUBLE CAB</t>
  </si>
  <si>
    <t>TOVORNO</t>
  </si>
  <si>
    <t>GO RV-825</t>
  </si>
  <si>
    <t>CADDY 2.0 SDI</t>
  </si>
  <si>
    <t>GO J8-862</t>
  </si>
  <si>
    <t>TPV</t>
  </si>
  <si>
    <t>BURIN B2040T</t>
  </si>
  <si>
    <t>PRIKOLICA</t>
  </si>
  <si>
    <t>GO DK-180</t>
  </si>
  <si>
    <t>predelava</t>
  </si>
  <si>
    <t>MB</t>
  </si>
  <si>
    <t>SPRINTER 316</t>
  </si>
  <si>
    <t>SPECIALNO</t>
  </si>
  <si>
    <t>GO S8-681</t>
  </si>
  <si>
    <t>CRAFTER 35</t>
  </si>
  <si>
    <t>GO RV-801</t>
  </si>
  <si>
    <t>TRANSPORTER 4MOTION TDI</t>
  </si>
  <si>
    <t>GO SC-703</t>
  </si>
  <si>
    <t>GO SC-706</t>
  </si>
  <si>
    <t>GO DP-711</t>
  </si>
  <si>
    <t>Številka šasije</t>
  </si>
  <si>
    <t>ZFA16900000736223</t>
  </si>
  <si>
    <t>ZFA16900000112191</t>
  </si>
  <si>
    <t>ZFA16900000133098</t>
  </si>
  <si>
    <t>ZFA16900000133351</t>
  </si>
  <si>
    <t>ZFA16900000894197</t>
  </si>
  <si>
    <t>ZFA16900000494759</t>
  </si>
  <si>
    <t>ZFA16900000773540</t>
  </si>
  <si>
    <t>ZFA16900001077204</t>
  </si>
  <si>
    <t>ZFA16900001063897</t>
  </si>
  <si>
    <t>ZFA16900001480825</t>
  </si>
  <si>
    <t>ZFA16900000381693</t>
  </si>
  <si>
    <t>ZFA19200000455256</t>
  </si>
  <si>
    <t>VF1BB1KEF40181520</t>
  </si>
  <si>
    <t>VF1BB1KEF40321174</t>
  </si>
  <si>
    <t>VF1BB1KEF40321179</t>
  </si>
  <si>
    <t>VF1BB1KEF40321180</t>
  </si>
  <si>
    <t>VF1BB1KEF40321166</t>
  </si>
  <si>
    <t>VF1BB1KEF41922400</t>
  </si>
  <si>
    <t>VF1BB1KEF41922532</t>
  </si>
  <si>
    <t>VF1BB1KEF41922540</t>
  </si>
  <si>
    <t>VF1BB1KEF41922325</t>
  </si>
  <si>
    <t>VF1BB1KEF43590946</t>
  </si>
  <si>
    <t>VF1BB1KEF43590947</t>
  </si>
  <si>
    <t>VF1BB1KEF43590944</t>
  </si>
  <si>
    <t>TSMMHY51500276060</t>
  </si>
  <si>
    <t>WVGZZZ5NZAW096471</t>
  </si>
  <si>
    <t>KNESE06428K315385</t>
  </si>
  <si>
    <t>WV1ZZZ2KZ6X045765</t>
  </si>
  <si>
    <t>TOVORNA PRIKOLICA - prikolica za masovno nesrečo</t>
  </si>
  <si>
    <t>ZY2B2040T90012135</t>
  </si>
  <si>
    <t>WDB9036621R831822</t>
  </si>
  <si>
    <t>WV1ZZZ2EZ96016247</t>
  </si>
  <si>
    <t>WV37777JZBX004317</t>
  </si>
  <si>
    <t>WV1ZZZ7HZBH034490</t>
  </si>
  <si>
    <t>WV2ZZZ7HZ9H148574</t>
  </si>
  <si>
    <t>SA10-zapori</t>
  </si>
  <si>
    <t>SE NE ZAVARUJE</t>
  </si>
  <si>
    <t>Skupaj ZD Rejčeva 4</t>
  </si>
  <si>
    <t>SA 7 DU Gorica</t>
  </si>
  <si>
    <t>DU Gradišče</t>
  </si>
  <si>
    <t>DU Medic hotel</t>
  </si>
  <si>
    <t>DU Podsabotin</t>
  </si>
  <si>
    <t>FTH Kozara</t>
  </si>
  <si>
    <t>GO UU-464</t>
  </si>
  <si>
    <t>ZFA16900004161050</t>
  </si>
  <si>
    <t>SEDICI 4X4</t>
  </si>
  <si>
    <t>GO UU-465</t>
  </si>
  <si>
    <t>TSMFYB21S00707870</t>
  </si>
  <si>
    <t>GO NR-808</t>
  </si>
  <si>
    <t>WV1ZZZ7HZDH091898</t>
  </si>
  <si>
    <t>GO DE-517</t>
  </si>
  <si>
    <t>WV1ZZZ7HZCH064984</t>
  </si>
  <si>
    <t>Naziv specializacije;</t>
  </si>
  <si>
    <t>Število zdravnikov</t>
  </si>
  <si>
    <t>dermatologija</t>
  </si>
  <si>
    <t>družinska splošna medicina</t>
  </si>
  <si>
    <t>fiziatrija</t>
  </si>
  <si>
    <t>ginekologija</t>
  </si>
  <si>
    <t>okulistika in oftalomogija</t>
  </si>
  <si>
    <t>pedopishiatrija</t>
  </si>
  <si>
    <t>pediatrija</t>
  </si>
  <si>
    <t>psihiatrija</t>
  </si>
  <si>
    <t>radilogija</t>
  </si>
  <si>
    <t>urgetna medicina</t>
  </si>
  <si>
    <t>specilizanti</t>
  </si>
  <si>
    <t>Skupaj</t>
  </si>
  <si>
    <t>APARAT Z GLOBINSKIMI UDARNIMI VALOVI</t>
  </si>
  <si>
    <t>LASER ASA</t>
  </si>
  <si>
    <t>DEFIBRILATOR</t>
  </si>
  <si>
    <t xml:space="preserve">ANALIZAROE LABORATORIJSKI </t>
  </si>
  <si>
    <t xml:space="preserve">SA 9 </t>
  </si>
  <si>
    <t>Medicinsko - tehnično osebje:</t>
  </si>
  <si>
    <t>Medicinsko osebje z "višjo" izobrazbo:</t>
  </si>
  <si>
    <t>Osatali zaposleni:</t>
  </si>
  <si>
    <t>naprava za kp pživljanje lukas</t>
  </si>
  <si>
    <t>ultrazvočni aparat sono site</t>
  </si>
  <si>
    <t>ultrazvočni aparat hitachi aloka alpha 7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</si>
  <si>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</si>
  <si>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</si>
  <si>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</si>
  <si>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</si>
  <si>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</si>
  <si>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</si>
  <si>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</si>
  <si>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</si>
  <si>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</si>
  <si>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</si>
  <si>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</si>
  <si>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</si>
  <si>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</si>
  <si>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</si>
  <si>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</si>
  <si>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</si>
  <si>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GO KV-110</t>
  </si>
  <si>
    <t>WV2ZZZ7HZDH122515</t>
  </si>
  <si>
    <t>GO KV-409</t>
  </si>
  <si>
    <t>WV1ZZZ7HZEH001998</t>
  </si>
  <si>
    <t xml:space="preserve">VLOM (na 1. riziko) </t>
  </si>
  <si>
    <t>OPREMA</t>
  </si>
  <si>
    <t>OBJEKT</t>
  </si>
  <si>
    <t>Nova ambulanta Dobrovo</t>
  </si>
  <si>
    <t>Ambulanta Kojsko</t>
  </si>
  <si>
    <t xml:space="preserve">Ambulanta Dobrovo </t>
  </si>
  <si>
    <t xml:space="preserve"> </t>
  </si>
  <si>
    <t>novo</t>
  </si>
  <si>
    <t>analizator SYSMEX XH--1000 SA-10</t>
  </si>
  <si>
    <t>analizator SYSMEX XH--350</t>
  </si>
  <si>
    <t>analizator XN-550</t>
  </si>
  <si>
    <t>tcare regullar regenerator</t>
  </si>
  <si>
    <t>perimeter Octopus 900 Basic</t>
  </si>
  <si>
    <t>garancija</t>
  </si>
  <si>
    <t>artromot rama s3</t>
  </si>
  <si>
    <t>DOBLO CARGO</t>
  </si>
  <si>
    <t>GO CU-670</t>
  </si>
  <si>
    <t>ŠKODA</t>
  </si>
  <si>
    <t>RAPID</t>
  </si>
  <si>
    <t>GO KR 469</t>
  </si>
  <si>
    <t xml:space="preserve">RAPID </t>
  </si>
  <si>
    <t>GO KR 573</t>
  </si>
  <si>
    <t>PANDA</t>
  </si>
  <si>
    <t>GO CU 471</t>
  </si>
  <si>
    <t>GO FA 074</t>
  </si>
  <si>
    <t>GO CU 472</t>
  </si>
  <si>
    <t>GO DZ 575</t>
  </si>
  <si>
    <t>GO DZ 574</t>
  </si>
  <si>
    <t>prenosni EKG za NMP</t>
  </si>
  <si>
    <t>ZD NOVA GORICA ZAPOSLENI:</t>
  </si>
  <si>
    <t>AO</t>
  </si>
  <si>
    <t>AO+</t>
  </si>
  <si>
    <t>AKA</t>
  </si>
  <si>
    <t>ODBITNA FRANŠIZA</t>
  </si>
  <si>
    <t>DELNI aka</t>
  </si>
  <si>
    <t>DA</t>
  </si>
  <si>
    <t>NE</t>
  </si>
  <si>
    <t xml:space="preserve">parkirišče </t>
  </si>
  <si>
    <t xml:space="preserve">Nabavna cena z DDV </t>
  </si>
  <si>
    <t>Nosilnost</t>
  </si>
  <si>
    <t>Osnovno</t>
  </si>
  <si>
    <t>kw</t>
  </si>
  <si>
    <t>SPECIALNA MOTORNA VOZILA - reševalna vozila</t>
  </si>
  <si>
    <t xml:space="preserve">Nabavna cena brez DDV </t>
  </si>
  <si>
    <t>Nabavna cena brez DDV</t>
  </si>
  <si>
    <t>TMBEN6NH9F4505870</t>
  </si>
  <si>
    <t>TMBEB6NM9G4509377</t>
  </si>
  <si>
    <t>ZFA31200003507870</t>
  </si>
  <si>
    <t>ZFA31200003560203</t>
  </si>
  <si>
    <t>ZFA31200003507595</t>
  </si>
  <si>
    <t>WV2ZZZ7HZGX016755</t>
  </si>
  <si>
    <t>GO KH-478</t>
  </si>
  <si>
    <t>ZFA26300006B03548</t>
  </si>
  <si>
    <t>WV1ZZZ7HZFH121688</t>
  </si>
  <si>
    <t>WV1ZZZ7HZFH123421</t>
  </si>
  <si>
    <t>21.</t>
  </si>
  <si>
    <t>29.</t>
  </si>
  <si>
    <t>32.</t>
  </si>
  <si>
    <t>33.</t>
  </si>
  <si>
    <t>34.</t>
  </si>
  <si>
    <t>SKUPAJ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</si>
</sst>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/>
    </border>
    <border>
      <left>
        <color indexed="63"/>
      </left>
      <right>
        <color indexed="63"/>
      </right>
      <top style="thick"/>
      <bottom/>
    </border>
    <border>
      <left/>
      <right style="thick"/>
      <top style="thick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39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0" fontId="37" fillId="0" borderId="13" xfId="0" applyFont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4" fontId="0" fillId="0" borderId="19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wrapText="1"/>
    </xf>
    <xf numFmtId="0" fontId="37" fillId="0" borderId="13" xfId="0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6" fillId="0" borderId="10" xfId="0" applyFont="1" applyBorder="1" applyAlignment="1">
      <alignment/>
    </xf>
    <xf numFmtId="0" fontId="37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4" fillId="0" borderId="30" xfId="0" applyFont="1" applyBorder="1" applyAlignment="1">
      <alignment wrapText="1"/>
    </xf>
    <xf numFmtId="0" fontId="37" fillId="0" borderId="28" xfId="0" applyFont="1" applyBorder="1" applyAlignment="1">
      <alignment wrapText="1"/>
    </xf>
    <xf numFmtId="0" fontId="37" fillId="0" borderId="29" xfId="0" applyFont="1" applyBorder="1" applyAlignment="1">
      <alignment wrapText="1"/>
    </xf>
    <xf numFmtId="0" fontId="4" fillId="0" borderId="30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164" fontId="37" fillId="0" borderId="13" xfId="0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9"/>
  <sheetViews>
    <sheetView zoomScalePageLayoutView="0" workbookViewId="0" topLeftCell="A16">
      <selection activeCell="D19" sqref="D19"/>
    </sheetView>
  </sheetViews>
  <sheetFormatPr defaultColWidth="9.140625" defaultRowHeight="15"/>
  <cols>
    <col min="2" max="2" width="45.28125" style="0" customWidth="1"/>
    <col min="3" max="3" width="15.7109375" style="0" customWidth="1"/>
    <col min="4" max="4" width="16.8515625" style="0" bestFit="1" customWidth="1"/>
    <col min="5" max="5" width="18.28125" style="0" customWidth="1"/>
    <col min="6" max="6" width="13.7109375" style="0" customWidth="1"/>
  </cols>
  <sheetData>
    <row r="6" spans="1:6" ht="43.5">
      <c r="A6" s="1"/>
      <c r="B6" s="1" t="s">
        <v>6</v>
      </c>
      <c r="C6" s="2" t="s">
        <v>22</v>
      </c>
      <c r="D6" s="2" t="s">
        <v>24</v>
      </c>
      <c r="E6" s="2" t="s">
        <v>5</v>
      </c>
      <c r="F6" s="1" t="s">
        <v>19</v>
      </c>
    </row>
    <row r="7" spans="1:6" ht="14.25">
      <c r="A7" s="33" t="s">
        <v>0</v>
      </c>
      <c r="B7" s="2" t="s">
        <v>7</v>
      </c>
      <c r="C7" s="1">
        <v>2501</v>
      </c>
      <c r="D7" s="3">
        <f>C7*1000</f>
        <v>2501000</v>
      </c>
      <c r="E7" s="3">
        <v>1853863.72</v>
      </c>
      <c r="F7" s="3"/>
    </row>
    <row r="8" spans="1:6" ht="14.25">
      <c r="A8" s="33"/>
      <c r="B8" s="2" t="s">
        <v>190</v>
      </c>
      <c r="C8" s="1"/>
      <c r="D8" s="3"/>
      <c r="E8" s="3">
        <v>20936.96</v>
      </c>
      <c r="F8" s="3"/>
    </row>
    <row r="9" spans="1:6" ht="14.25">
      <c r="A9" s="33"/>
      <c r="B9" s="2" t="s">
        <v>158</v>
      </c>
      <c r="C9" s="1"/>
      <c r="D9" s="3"/>
      <c r="E9" s="3">
        <v>6633.19</v>
      </c>
      <c r="F9" s="3"/>
    </row>
    <row r="10" spans="1:6" ht="14.25">
      <c r="A10" s="33"/>
      <c r="B10" s="2" t="s">
        <v>159</v>
      </c>
      <c r="C10" s="1"/>
      <c r="D10" s="3"/>
      <c r="E10" s="3">
        <v>9620.51</v>
      </c>
      <c r="F10" s="3"/>
    </row>
    <row r="11" spans="1:6" ht="14.25">
      <c r="A11" s="33"/>
      <c r="B11" s="2" t="s">
        <v>160</v>
      </c>
      <c r="C11" s="1"/>
      <c r="D11" s="3"/>
      <c r="E11" s="3">
        <v>5479.52</v>
      </c>
      <c r="F11" s="3"/>
    </row>
    <row r="12" spans="1:6" ht="14.25">
      <c r="A12" s="33"/>
      <c r="B12" s="2" t="s">
        <v>161</v>
      </c>
      <c r="C12" s="1"/>
      <c r="D12" s="3"/>
      <c r="E12" s="3">
        <v>14730.65</v>
      </c>
      <c r="F12" s="3"/>
    </row>
    <row r="13" spans="1:6" ht="14.25">
      <c r="A13" s="33"/>
      <c r="B13" s="36" t="s">
        <v>162</v>
      </c>
      <c r="C13" s="1"/>
      <c r="D13" s="3"/>
      <c r="E13" s="3">
        <v>22345.51</v>
      </c>
      <c r="F13" s="3"/>
    </row>
    <row r="14" spans="1:6" ht="14.25">
      <c r="A14" s="33"/>
      <c r="B14" s="36" t="s">
        <v>155</v>
      </c>
      <c r="C14" s="1"/>
      <c r="D14" s="3"/>
      <c r="E14" s="3">
        <v>1004.49</v>
      </c>
      <c r="F14" s="3"/>
    </row>
    <row r="15" spans="1:6" ht="14.25">
      <c r="A15" s="33"/>
      <c r="B15" s="37" t="s">
        <v>157</v>
      </c>
      <c r="C15" s="1"/>
      <c r="D15" s="3"/>
      <c r="E15" s="34">
        <f>SUM(E7:E14)</f>
        <v>1934614.5499999998</v>
      </c>
      <c r="F15" s="3"/>
    </row>
    <row r="16" spans="1:6" ht="14.25">
      <c r="A16" s="33" t="s">
        <v>1</v>
      </c>
      <c r="B16" s="35" t="s">
        <v>9</v>
      </c>
      <c r="C16" s="1">
        <v>170</v>
      </c>
      <c r="D16" s="3">
        <v>60000</v>
      </c>
      <c r="E16" s="52" t="s">
        <v>18</v>
      </c>
      <c r="F16" s="52"/>
    </row>
    <row r="17" spans="1:6" ht="14.25">
      <c r="A17" s="33" t="s">
        <v>2</v>
      </c>
      <c r="B17" s="35" t="s">
        <v>17</v>
      </c>
      <c r="C17" s="1">
        <v>1235.04</v>
      </c>
      <c r="D17" s="3">
        <f>C17*1000</f>
        <v>1235040</v>
      </c>
      <c r="E17" s="3">
        <v>393266.2</v>
      </c>
      <c r="F17" s="3">
        <v>25745.88</v>
      </c>
    </row>
    <row r="18" spans="1:6" ht="14.25">
      <c r="A18" s="33" t="s">
        <v>3</v>
      </c>
      <c r="B18" s="35" t="s">
        <v>8</v>
      </c>
      <c r="C18" s="1">
        <v>984</v>
      </c>
      <c r="D18" s="3">
        <f>C18*1000</f>
        <v>984000</v>
      </c>
      <c r="E18" s="3">
        <v>564134.72</v>
      </c>
      <c r="F18" s="3"/>
    </row>
    <row r="19" spans="1:6" ht="14.25">
      <c r="A19" s="33"/>
      <c r="B19" s="35" t="s">
        <v>23</v>
      </c>
      <c r="C19" s="2"/>
      <c r="D19" s="3"/>
      <c r="E19" s="3"/>
      <c r="F19" s="3"/>
    </row>
    <row r="20" spans="1:6" ht="14.25">
      <c r="A20" s="33" t="s">
        <v>4</v>
      </c>
      <c r="B20" s="35" t="s">
        <v>10</v>
      </c>
      <c r="C20" s="1">
        <v>293</v>
      </c>
      <c r="D20" s="3">
        <v>293700</v>
      </c>
      <c r="E20" s="3">
        <v>86576.54</v>
      </c>
      <c r="F20" s="3"/>
    </row>
    <row r="21" spans="1:6" ht="14.25">
      <c r="A21" s="33" t="s">
        <v>41</v>
      </c>
      <c r="B21" s="35" t="s">
        <v>11</v>
      </c>
      <c r="C21" s="1">
        <v>167</v>
      </c>
      <c r="D21" s="3">
        <v>150300</v>
      </c>
      <c r="E21" s="3">
        <v>75446.57</v>
      </c>
      <c r="F21" s="3"/>
    </row>
    <row r="22" spans="1:6" ht="14.25">
      <c r="A22" s="33" t="s">
        <v>42</v>
      </c>
      <c r="B22" s="35" t="s">
        <v>12</v>
      </c>
      <c r="C22" s="1">
        <v>112</v>
      </c>
      <c r="D22" s="3">
        <v>100800</v>
      </c>
      <c r="E22" s="3">
        <v>25170.58</v>
      </c>
      <c r="F22" s="3"/>
    </row>
    <row r="23" spans="1:6" ht="14.25">
      <c r="A23" s="33" t="s">
        <v>43</v>
      </c>
      <c r="B23" s="35" t="s">
        <v>13</v>
      </c>
      <c r="C23" s="1"/>
      <c r="D23" s="3" t="s">
        <v>156</v>
      </c>
      <c r="E23" s="3">
        <v>16465.93</v>
      </c>
      <c r="F23" s="3"/>
    </row>
    <row r="24" spans="1:6" ht="14.25">
      <c r="A24" s="33" t="s">
        <v>44</v>
      </c>
      <c r="B24" s="35" t="s">
        <v>14</v>
      </c>
      <c r="C24" s="1">
        <v>189</v>
      </c>
      <c r="D24" s="3">
        <v>170100</v>
      </c>
      <c r="E24" s="3">
        <v>75933.49</v>
      </c>
      <c r="F24" s="3"/>
    </row>
    <row r="25" spans="1:6" ht="14.25">
      <c r="A25" s="33" t="s">
        <v>45</v>
      </c>
      <c r="B25" s="35" t="s">
        <v>15</v>
      </c>
      <c r="C25" s="1"/>
      <c r="D25" s="1" t="s">
        <v>156</v>
      </c>
      <c r="E25" s="3">
        <v>33257.33</v>
      </c>
      <c r="F25" s="3"/>
    </row>
    <row r="26" spans="1:6" ht="14.25">
      <c r="A26" s="33" t="s">
        <v>46</v>
      </c>
      <c r="B26" s="35" t="s">
        <v>16</v>
      </c>
      <c r="C26" s="1">
        <v>309</v>
      </c>
      <c r="D26" s="3">
        <v>278100</v>
      </c>
      <c r="E26" s="3">
        <v>129009.8</v>
      </c>
      <c r="F26" s="3"/>
    </row>
    <row r="27" spans="1:6" ht="14.25">
      <c r="A27" s="33" t="s">
        <v>47</v>
      </c>
      <c r="B27" s="35" t="s">
        <v>20</v>
      </c>
      <c r="C27" s="1"/>
      <c r="D27" s="1" t="s">
        <v>156</v>
      </c>
      <c r="E27" s="3">
        <v>26491.55</v>
      </c>
      <c r="F27" s="3"/>
    </row>
    <row r="28" spans="1:6" ht="14.25">
      <c r="A28" s="33" t="s">
        <v>49</v>
      </c>
      <c r="B28" s="35" t="s">
        <v>21</v>
      </c>
      <c r="C28" s="1">
        <v>98</v>
      </c>
      <c r="D28" s="3">
        <v>88200</v>
      </c>
      <c r="E28" s="3">
        <v>40096</v>
      </c>
      <c r="F28" s="52"/>
    </row>
    <row r="29" spans="1:7" ht="14.25">
      <c r="A29" s="52"/>
      <c r="B29" s="37" t="s">
        <v>220</v>
      </c>
      <c r="C29" s="10">
        <v>373</v>
      </c>
      <c r="D29" s="3">
        <v>728144.5</v>
      </c>
      <c r="E29" s="3">
        <v>90533.6</v>
      </c>
      <c r="F29" s="52"/>
      <c r="G29" t="s">
        <v>224</v>
      </c>
    </row>
    <row r="30" spans="1:7" ht="14.25">
      <c r="A30" s="52"/>
      <c r="B30" s="37" t="s">
        <v>221</v>
      </c>
      <c r="C30" s="52"/>
      <c r="D30" s="66">
        <v>69000</v>
      </c>
      <c r="E30" s="3">
        <v>10478</v>
      </c>
      <c r="F30" s="52"/>
      <c r="G30" t="s">
        <v>224</v>
      </c>
    </row>
    <row r="31" ht="14.25">
      <c r="E31" s="51"/>
    </row>
    <row r="32" ht="14.25">
      <c r="E32" s="51"/>
    </row>
    <row r="33" ht="14.25">
      <c r="E33" s="51"/>
    </row>
    <row r="34" ht="14.25">
      <c r="E34" s="51"/>
    </row>
    <row r="35" ht="14.25">
      <c r="E35" s="51"/>
    </row>
    <row r="36" ht="14.25">
      <c r="E36" s="51"/>
    </row>
    <row r="37" ht="14.25">
      <c r="E37" s="51"/>
    </row>
    <row r="38" ht="14.25">
      <c r="E38" s="51"/>
    </row>
    <row r="39" ht="14.25">
      <c r="E39" s="51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3"/>
  <sheetViews>
    <sheetView zoomScalePageLayoutView="0" workbookViewId="0" topLeftCell="A16">
      <selection activeCell="B34" sqref="B34"/>
    </sheetView>
  </sheetViews>
  <sheetFormatPr defaultColWidth="9.140625" defaultRowHeight="15"/>
  <cols>
    <col min="1" max="1" width="7.421875" style="0" customWidth="1"/>
    <col min="2" max="2" width="45.140625" style="0" customWidth="1"/>
    <col min="3" max="3" width="11.7109375" style="0" bestFit="1" customWidth="1"/>
    <col min="4" max="4" width="15.00390625" style="0" customWidth="1"/>
  </cols>
  <sheetData>
    <row r="6" ht="14.25">
      <c r="A6" t="s">
        <v>25</v>
      </c>
    </row>
    <row r="8" spans="1:4" ht="28.5">
      <c r="A8" s="1"/>
      <c r="B8" s="1" t="s">
        <v>26</v>
      </c>
      <c r="C8" s="1" t="s">
        <v>27</v>
      </c>
      <c r="D8" s="2" t="s">
        <v>28</v>
      </c>
    </row>
    <row r="9" spans="1:4" ht="14.25">
      <c r="A9" s="1">
        <v>1</v>
      </c>
      <c r="B9" s="1" t="s">
        <v>29</v>
      </c>
      <c r="C9" s="1">
        <v>2007</v>
      </c>
      <c r="D9" s="4">
        <v>38443.58</v>
      </c>
    </row>
    <row r="10" spans="1:4" ht="14.25">
      <c r="A10" s="1">
        <v>2</v>
      </c>
      <c r="B10" s="1" t="s">
        <v>30</v>
      </c>
      <c r="C10" s="1">
        <v>2007</v>
      </c>
      <c r="D10" s="4">
        <v>9571.95</v>
      </c>
    </row>
    <row r="11" spans="1:4" ht="14.25">
      <c r="A11" s="1">
        <v>3</v>
      </c>
      <c r="B11" s="1" t="s">
        <v>30</v>
      </c>
      <c r="C11" s="1">
        <v>2007</v>
      </c>
      <c r="D11" s="4">
        <v>9571.95</v>
      </c>
    </row>
    <row r="12" spans="1:4" ht="14.25">
      <c r="A12" s="1">
        <v>4</v>
      </c>
      <c r="B12" s="1" t="s">
        <v>31</v>
      </c>
      <c r="C12" s="1">
        <v>2007</v>
      </c>
      <c r="D12" s="4">
        <v>6140.86</v>
      </c>
    </row>
    <row r="13" spans="1:4" ht="14.25">
      <c r="A13" s="1">
        <v>5</v>
      </c>
      <c r="B13" s="1" t="s">
        <v>32</v>
      </c>
      <c r="C13" s="1">
        <v>2007</v>
      </c>
      <c r="D13" s="4">
        <v>122827.4</v>
      </c>
    </row>
    <row r="14" spans="1:4" ht="14.25">
      <c r="A14" s="1">
        <v>10</v>
      </c>
      <c r="B14" s="1" t="s">
        <v>33</v>
      </c>
      <c r="C14" s="1">
        <v>2007</v>
      </c>
      <c r="D14" s="4">
        <v>10296.81</v>
      </c>
    </row>
    <row r="15" spans="1:4" ht="14.25">
      <c r="A15" s="1">
        <v>11</v>
      </c>
      <c r="B15" s="1" t="s">
        <v>34</v>
      </c>
      <c r="C15" s="1">
        <v>2007</v>
      </c>
      <c r="D15" s="4">
        <v>10346.29</v>
      </c>
    </row>
    <row r="16" spans="1:4" ht="14.25">
      <c r="A16" s="1">
        <v>12</v>
      </c>
      <c r="B16" s="1" t="s">
        <v>35</v>
      </c>
      <c r="C16" s="1">
        <v>2009</v>
      </c>
      <c r="D16" s="4">
        <v>26171.46</v>
      </c>
    </row>
    <row r="17" spans="1:4" ht="14.25">
      <c r="A17" s="5">
        <v>13</v>
      </c>
      <c r="B17" s="6" t="s">
        <v>36</v>
      </c>
      <c r="C17" s="5">
        <v>2011</v>
      </c>
      <c r="D17" s="4">
        <v>21441.8</v>
      </c>
    </row>
    <row r="18" spans="1:4" ht="14.25">
      <c r="A18" s="1">
        <v>14</v>
      </c>
      <c r="B18" s="10" t="s">
        <v>32</v>
      </c>
      <c r="C18" s="10">
        <v>2012</v>
      </c>
      <c r="D18" s="4">
        <v>80491.09</v>
      </c>
    </row>
    <row r="19" spans="1:4" ht="14.25">
      <c r="A19" s="5">
        <v>15</v>
      </c>
      <c r="B19" s="10" t="s">
        <v>186</v>
      </c>
      <c r="C19" s="10">
        <v>2012</v>
      </c>
      <c r="D19" s="4">
        <v>10584.33</v>
      </c>
    </row>
    <row r="20" spans="1:4" ht="14.25">
      <c r="A20" s="1">
        <v>16</v>
      </c>
      <c r="B20" s="10" t="s">
        <v>187</v>
      </c>
      <c r="C20" s="10">
        <v>2012</v>
      </c>
      <c r="D20" s="4">
        <v>23035.14</v>
      </c>
    </row>
    <row r="21" spans="1:4" ht="14.25">
      <c r="A21" s="5">
        <v>17</v>
      </c>
      <c r="B21" s="48" t="s">
        <v>188</v>
      </c>
      <c r="C21" s="49">
        <v>2012</v>
      </c>
      <c r="D21" s="50">
        <v>23450.85</v>
      </c>
    </row>
    <row r="22" spans="1:4" ht="14.25">
      <c r="A22" s="5">
        <v>18</v>
      </c>
      <c r="B22" s="48" t="s">
        <v>189</v>
      </c>
      <c r="C22" s="49">
        <v>2012</v>
      </c>
      <c r="D22" s="50">
        <v>11980</v>
      </c>
    </row>
    <row r="23" spans="1:4" ht="14.25">
      <c r="A23" s="5">
        <v>19</v>
      </c>
      <c r="B23" s="48" t="s">
        <v>196</v>
      </c>
      <c r="C23" s="49">
        <v>2013</v>
      </c>
      <c r="D23" s="50">
        <v>58637.68</v>
      </c>
    </row>
    <row r="24" spans="1:4" ht="14.25">
      <c r="A24" s="5">
        <v>20</v>
      </c>
      <c r="B24" s="48" t="s">
        <v>194</v>
      </c>
      <c r="C24" s="49">
        <v>2013</v>
      </c>
      <c r="D24" s="50">
        <v>17032.47</v>
      </c>
    </row>
    <row r="25" spans="1:4" ht="14.25">
      <c r="A25" s="5">
        <v>21</v>
      </c>
      <c r="B25" s="48" t="s">
        <v>195</v>
      </c>
      <c r="C25" s="49">
        <v>2013</v>
      </c>
      <c r="D25" s="50">
        <v>29689.96</v>
      </c>
    </row>
    <row r="26" spans="1:5" ht="14.25">
      <c r="A26" s="52">
        <v>22</v>
      </c>
      <c r="B26" s="106" t="s">
        <v>225</v>
      </c>
      <c r="C26" s="107">
        <v>2015</v>
      </c>
      <c r="D26" s="108">
        <v>49576.43</v>
      </c>
      <c r="E26" t="s">
        <v>230</v>
      </c>
    </row>
    <row r="27" spans="1:5" ht="14.25">
      <c r="A27" s="52">
        <v>23</v>
      </c>
      <c r="B27" s="106" t="s">
        <v>226</v>
      </c>
      <c r="C27" s="107">
        <v>2015</v>
      </c>
      <c r="D27" s="108">
        <v>17146.41</v>
      </c>
      <c r="E27" t="s">
        <v>230</v>
      </c>
    </row>
    <row r="28" spans="1:5" ht="14.25">
      <c r="A28" s="52">
        <v>24</v>
      </c>
      <c r="B28" s="106" t="s">
        <v>227</v>
      </c>
      <c r="C28" s="107">
        <v>2015</v>
      </c>
      <c r="D28" s="108">
        <v>23145.29</v>
      </c>
      <c r="E28" t="s">
        <v>230</v>
      </c>
    </row>
    <row r="29" spans="1:5" ht="14.25">
      <c r="A29" s="52">
        <v>25</v>
      </c>
      <c r="B29" s="106" t="s">
        <v>228</v>
      </c>
      <c r="C29" s="107">
        <v>2014</v>
      </c>
      <c r="D29" s="108">
        <v>20498.6</v>
      </c>
      <c r="E29" t="s">
        <v>230</v>
      </c>
    </row>
    <row r="30" spans="1:5" ht="14.25">
      <c r="A30" s="52">
        <v>26</v>
      </c>
      <c r="B30" s="106" t="s">
        <v>229</v>
      </c>
      <c r="C30" s="107">
        <v>2014</v>
      </c>
      <c r="D30" s="108">
        <v>23405.53</v>
      </c>
      <c r="E30" t="s">
        <v>230</v>
      </c>
    </row>
    <row r="31" spans="1:4" ht="14.25">
      <c r="A31" s="52">
        <v>27</v>
      </c>
      <c r="B31" s="106" t="s">
        <v>231</v>
      </c>
      <c r="C31" s="107">
        <v>2015</v>
      </c>
      <c r="D31" s="108">
        <v>7850.95</v>
      </c>
    </row>
    <row r="32" spans="1:5" ht="14.25">
      <c r="A32" s="52">
        <v>28</v>
      </c>
      <c r="B32" s="106" t="s">
        <v>245</v>
      </c>
      <c r="C32" s="107">
        <v>2015</v>
      </c>
      <c r="D32" s="108">
        <v>21106</v>
      </c>
      <c r="E32" t="s">
        <v>230</v>
      </c>
    </row>
    <row r="33" spans="3:4" ht="14.25">
      <c r="C33" s="88" t="s">
        <v>277</v>
      </c>
      <c r="D33" s="109">
        <f>SUM(D9:D32)</f>
        <v>672442.83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4"/>
  <sheetViews>
    <sheetView zoomScalePageLayoutView="0" workbookViewId="0" topLeftCell="A7">
      <selection activeCell="N31" sqref="N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11.28125" style="0" customWidth="1"/>
    <col min="4" max="5" width="9.28125" style="0" customWidth="1"/>
    <col min="6" max="6" width="9.140625" style="0" bestFit="1" customWidth="1"/>
    <col min="7" max="8" width="10.28125" style="0" customWidth="1"/>
    <col min="9" max="9" width="10.7109375" style="0" customWidth="1"/>
    <col min="10" max="11" width="10.28125" style="0" customWidth="1"/>
    <col min="12" max="13" width="9.28125" style="0" customWidth="1"/>
    <col min="14" max="14" width="12.7109375" style="0" customWidth="1"/>
  </cols>
  <sheetData>
    <row r="6" ht="14.25">
      <c r="A6" t="s">
        <v>51</v>
      </c>
    </row>
    <row r="7" ht="15" thickBot="1"/>
    <row r="8" spans="3:14" ht="15" thickBot="1" thickTop="1">
      <c r="C8" s="93" t="s">
        <v>50</v>
      </c>
      <c r="D8" s="94"/>
      <c r="E8" s="94"/>
      <c r="F8" s="94"/>
      <c r="G8" s="94"/>
      <c r="H8" s="94"/>
      <c r="I8" s="94"/>
      <c r="J8" s="94"/>
      <c r="K8" s="95"/>
      <c r="L8" s="67" t="s">
        <v>217</v>
      </c>
      <c r="M8" s="68"/>
      <c r="N8" s="69"/>
    </row>
    <row r="9" spans="1:14" ht="30" customHeight="1">
      <c r="A9" s="1"/>
      <c r="B9" s="74" t="s">
        <v>6</v>
      </c>
      <c r="C9" s="96" t="s">
        <v>37</v>
      </c>
      <c r="D9" s="97"/>
      <c r="E9" s="98"/>
      <c r="F9" s="99" t="s">
        <v>38</v>
      </c>
      <c r="G9" s="100"/>
      <c r="H9" s="101"/>
      <c r="I9" s="102" t="s">
        <v>39</v>
      </c>
      <c r="J9" s="97"/>
      <c r="K9" s="98"/>
      <c r="L9" s="63" t="s">
        <v>218</v>
      </c>
      <c r="M9" s="61" t="s">
        <v>19</v>
      </c>
      <c r="N9" s="70" t="s">
        <v>40</v>
      </c>
    </row>
    <row r="10" spans="1:14" ht="30" customHeight="1">
      <c r="A10" s="52"/>
      <c r="B10" s="57"/>
      <c r="C10" s="77" t="s">
        <v>219</v>
      </c>
      <c r="D10" s="8" t="s">
        <v>218</v>
      </c>
      <c r="E10" s="72" t="s">
        <v>19</v>
      </c>
      <c r="F10" s="73" t="s">
        <v>219</v>
      </c>
      <c r="G10" s="9" t="s">
        <v>218</v>
      </c>
      <c r="H10" s="54" t="s">
        <v>19</v>
      </c>
      <c r="I10" s="53" t="s">
        <v>219</v>
      </c>
      <c r="J10" s="8" t="s">
        <v>218</v>
      </c>
      <c r="K10" s="72" t="s">
        <v>19</v>
      </c>
      <c r="L10" s="63"/>
      <c r="M10" s="61"/>
      <c r="N10" s="70"/>
    </row>
    <row r="11" spans="1:14" ht="14.25">
      <c r="A11" s="1" t="s">
        <v>0</v>
      </c>
      <c r="B11" s="58" t="s">
        <v>7</v>
      </c>
      <c r="C11" s="78">
        <v>20000</v>
      </c>
      <c r="D11" s="3">
        <v>20000</v>
      </c>
      <c r="E11" s="56" t="s">
        <v>18</v>
      </c>
      <c r="F11" s="55">
        <v>5000</v>
      </c>
      <c r="G11" s="3">
        <v>5000</v>
      </c>
      <c r="H11" s="56" t="s">
        <v>18</v>
      </c>
      <c r="I11" s="55">
        <v>20000</v>
      </c>
      <c r="J11" s="3">
        <v>10000</v>
      </c>
      <c r="K11" s="56" t="s">
        <v>18</v>
      </c>
      <c r="L11" s="64">
        <v>5000</v>
      </c>
      <c r="M11" s="62" t="s">
        <v>18</v>
      </c>
      <c r="N11" s="71">
        <v>300</v>
      </c>
    </row>
    <row r="12" spans="1:14" ht="14.25">
      <c r="A12" s="1" t="s">
        <v>1</v>
      </c>
      <c r="B12" s="58" t="s">
        <v>48</v>
      </c>
      <c r="C12" s="78" t="s">
        <v>18</v>
      </c>
      <c r="D12" s="3" t="s">
        <v>18</v>
      </c>
      <c r="E12" s="56" t="s">
        <v>18</v>
      </c>
      <c r="F12" s="55" t="s">
        <v>18</v>
      </c>
      <c r="G12" s="3" t="s">
        <v>18</v>
      </c>
      <c r="H12" s="56" t="s">
        <v>18</v>
      </c>
      <c r="I12" s="55" t="s">
        <v>18</v>
      </c>
      <c r="J12" s="3" t="s">
        <v>18</v>
      </c>
      <c r="K12" s="56" t="s">
        <v>18</v>
      </c>
      <c r="L12" s="64">
        <v>1000</v>
      </c>
      <c r="M12" s="62" t="s">
        <v>18</v>
      </c>
      <c r="N12" s="71">
        <v>300</v>
      </c>
    </row>
    <row r="13" spans="1:14" ht="33" customHeight="1">
      <c r="A13" s="1" t="s">
        <v>2</v>
      </c>
      <c r="B13" s="58" t="s">
        <v>17</v>
      </c>
      <c r="C13" s="78">
        <v>10000</v>
      </c>
      <c r="D13" s="3">
        <v>10000</v>
      </c>
      <c r="E13" s="56">
        <v>10000</v>
      </c>
      <c r="F13" s="55">
        <v>10000</v>
      </c>
      <c r="G13" s="3">
        <v>10000</v>
      </c>
      <c r="H13" s="56">
        <v>10000</v>
      </c>
      <c r="I13" s="55">
        <v>5000</v>
      </c>
      <c r="J13" s="3">
        <v>5000</v>
      </c>
      <c r="K13" s="56">
        <v>5000</v>
      </c>
      <c r="L13" s="64">
        <v>5000</v>
      </c>
      <c r="M13" s="62">
        <v>7000</v>
      </c>
      <c r="N13" s="71">
        <v>300</v>
      </c>
    </row>
    <row r="14" spans="1:14" ht="34.5" customHeight="1">
      <c r="A14" s="1" t="s">
        <v>3</v>
      </c>
      <c r="B14" s="58" t="s">
        <v>8</v>
      </c>
      <c r="C14" s="78">
        <v>15000</v>
      </c>
      <c r="D14" s="3">
        <v>15000</v>
      </c>
      <c r="E14" s="56" t="s">
        <v>18</v>
      </c>
      <c r="F14" s="55">
        <v>3000</v>
      </c>
      <c r="G14" s="3">
        <v>3000</v>
      </c>
      <c r="H14" s="56" t="s">
        <v>18</v>
      </c>
      <c r="I14" s="55">
        <v>10000</v>
      </c>
      <c r="J14" s="3">
        <v>10000</v>
      </c>
      <c r="K14" s="56" t="s">
        <v>18</v>
      </c>
      <c r="L14" s="64">
        <v>1000</v>
      </c>
      <c r="M14" s="62" t="s">
        <v>18</v>
      </c>
      <c r="N14" s="71">
        <v>300</v>
      </c>
    </row>
    <row r="15" spans="1:14" ht="18" customHeight="1">
      <c r="A15" s="1"/>
      <c r="B15" s="65" t="s">
        <v>23</v>
      </c>
      <c r="C15" s="78"/>
      <c r="D15" s="3"/>
      <c r="E15" s="56"/>
      <c r="F15" s="55"/>
      <c r="G15" s="3"/>
      <c r="H15" s="56"/>
      <c r="I15" s="55"/>
      <c r="J15" s="3"/>
      <c r="K15" s="56"/>
      <c r="L15" s="64"/>
      <c r="M15" s="62"/>
      <c r="N15" s="71"/>
    </row>
    <row r="16" spans="1:14" ht="14.25">
      <c r="A16" s="1" t="s">
        <v>4</v>
      </c>
      <c r="B16" s="57" t="s">
        <v>222</v>
      </c>
      <c r="C16" s="78" t="s">
        <v>18</v>
      </c>
      <c r="D16" s="3" t="s">
        <v>18</v>
      </c>
      <c r="E16" s="56" t="s">
        <v>18</v>
      </c>
      <c r="F16" s="55">
        <v>1000</v>
      </c>
      <c r="G16" s="3">
        <v>1000</v>
      </c>
      <c r="H16" s="56" t="s">
        <v>18</v>
      </c>
      <c r="I16" s="55">
        <v>3000</v>
      </c>
      <c r="J16" s="3">
        <v>3000</v>
      </c>
      <c r="K16" s="56" t="s">
        <v>18</v>
      </c>
      <c r="L16" s="64">
        <v>1000</v>
      </c>
      <c r="M16" s="62" t="s">
        <v>18</v>
      </c>
      <c r="N16" s="71">
        <v>300</v>
      </c>
    </row>
    <row r="17" spans="1:14" ht="14.25">
      <c r="A17" s="1" t="s">
        <v>41</v>
      </c>
      <c r="B17" s="57" t="s">
        <v>11</v>
      </c>
      <c r="C17" s="78" t="s">
        <v>18</v>
      </c>
      <c r="D17" s="3" t="s">
        <v>18</v>
      </c>
      <c r="E17" s="56" t="s">
        <v>18</v>
      </c>
      <c r="F17" s="55">
        <v>1000</v>
      </c>
      <c r="G17" s="3">
        <v>1000</v>
      </c>
      <c r="H17" s="56" t="s">
        <v>18</v>
      </c>
      <c r="I17" s="55">
        <v>3000</v>
      </c>
      <c r="J17" s="3">
        <v>3000</v>
      </c>
      <c r="K17" s="56" t="s">
        <v>18</v>
      </c>
      <c r="L17" s="64">
        <v>1000</v>
      </c>
      <c r="M17" s="62" t="s">
        <v>18</v>
      </c>
      <c r="N17" s="71">
        <v>300</v>
      </c>
    </row>
    <row r="18" spans="1:14" ht="14.25">
      <c r="A18" s="1" t="s">
        <v>42</v>
      </c>
      <c r="B18" s="57" t="s">
        <v>12</v>
      </c>
      <c r="C18" s="78" t="s">
        <v>18</v>
      </c>
      <c r="D18" s="3" t="s">
        <v>18</v>
      </c>
      <c r="E18" s="56" t="s">
        <v>18</v>
      </c>
      <c r="F18" s="55">
        <v>1000</v>
      </c>
      <c r="G18" s="3">
        <v>1000</v>
      </c>
      <c r="H18" s="56" t="s">
        <v>18</v>
      </c>
      <c r="I18" s="55">
        <v>1000</v>
      </c>
      <c r="J18" s="3">
        <v>1000</v>
      </c>
      <c r="K18" s="56" t="s">
        <v>18</v>
      </c>
      <c r="L18" s="64">
        <v>1000</v>
      </c>
      <c r="M18" s="62" t="s">
        <v>18</v>
      </c>
      <c r="N18" s="71">
        <v>300</v>
      </c>
    </row>
    <row r="19" spans="1:14" ht="14.25">
      <c r="A19" s="1" t="s">
        <v>43</v>
      </c>
      <c r="B19" s="57" t="s">
        <v>13</v>
      </c>
      <c r="C19" s="78" t="s">
        <v>18</v>
      </c>
      <c r="D19" s="3" t="s">
        <v>18</v>
      </c>
      <c r="E19" s="56" t="s">
        <v>18</v>
      </c>
      <c r="F19" s="60" t="s">
        <v>18</v>
      </c>
      <c r="G19" s="3">
        <v>1000</v>
      </c>
      <c r="H19" s="56" t="s">
        <v>18</v>
      </c>
      <c r="I19" s="60" t="s">
        <v>18</v>
      </c>
      <c r="J19" s="3">
        <v>1000</v>
      </c>
      <c r="K19" s="56" t="s">
        <v>18</v>
      </c>
      <c r="L19" s="64">
        <v>1000</v>
      </c>
      <c r="M19" s="62" t="s">
        <v>18</v>
      </c>
      <c r="N19" s="71">
        <v>300</v>
      </c>
    </row>
    <row r="20" spans="1:14" ht="14.25">
      <c r="A20" s="1" t="s">
        <v>44</v>
      </c>
      <c r="B20" s="57" t="s">
        <v>14</v>
      </c>
      <c r="C20" s="78" t="s">
        <v>18</v>
      </c>
      <c r="D20" s="3" t="s">
        <v>18</v>
      </c>
      <c r="E20" s="56" t="s">
        <v>18</v>
      </c>
      <c r="F20" s="55">
        <v>1000</v>
      </c>
      <c r="G20" s="3">
        <v>1000</v>
      </c>
      <c r="H20" s="56" t="s">
        <v>18</v>
      </c>
      <c r="I20" s="55">
        <v>5000</v>
      </c>
      <c r="J20" s="3">
        <v>5000</v>
      </c>
      <c r="K20" s="56" t="s">
        <v>18</v>
      </c>
      <c r="L20" s="64">
        <v>1000</v>
      </c>
      <c r="M20" s="62" t="s">
        <v>18</v>
      </c>
      <c r="N20" s="71">
        <v>300</v>
      </c>
    </row>
    <row r="21" spans="1:14" ht="14.25">
      <c r="A21" s="1" t="s">
        <v>45</v>
      </c>
      <c r="B21" s="57" t="s">
        <v>15</v>
      </c>
      <c r="C21" s="78" t="s">
        <v>18</v>
      </c>
      <c r="D21" s="3" t="s">
        <v>18</v>
      </c>
      <c r="E21" s="56" t="s">
        <v>18</v>
      </c>
      <c r="F21" s="60" t="s">
        <v>18</v>
      </c>
      <c r="G21" s="3">
        <v>1000</v>
      </c>
      <c r="H21" s="56" t="s">
        <v>18</v>
      </c>
      <c r="I21" s="60" t="s">
        <v>18</v>
      </c>
      <c r="J21" s="3">
        <v>1000</v>
      </c>
      <c r="K21" s="56" t="s">
        <v>18</v>
      </c>
      <c r="L21" s="64">
        <v>1000</v>
      </c>
      <c r="M21" s="62" t="s">
        <v>18</v>
      </c>
      <c r="N21" s="71">
        <v>300</v>
      </c>
    </row>
    <row r="22" spans="1:14" ht="14.25">
      <c r="A22" s="1" t="s">
        <v>46</v>
      </c>
      <c r="B22" s="57" t="s">
        <v>16</v>
      </c>
      <c r="C22" s="78">
        <v>15000</v>
      </c>
      <c r="D22" s="3">
        <v>15000</v>
      </c>
      <c r="E22" s="56" t="s">
        <v>18</v>
      </c>
      <c r="F22" s="55">
        <v>1000</v>
      </c>
      <c r="G22" s="3">
        <v>1000</v>
      </c>
      <c r="H22" s="56" t="s">
        <v>18</v>
      </c>
      <c r="I22" s="55">
        <v>3000</v>
      </c>
      <c r="J22" s="3">
        <v>3000</v>
      </c>
      <c r="K22" s="56" t="s">
        <v>18</v>
      </c>
      <c r="L22" s="64">
        <v>1000</v>
      </c>
      <c r="M22" s="62" t="s">
        <v>18</v>
      </c>
      <c r="N22" s="71">
        <v>300</v>
      </c>
    </row>
    <row r="23" spans="1:14" ht="14.25">
      <c r="A23" s="1" t="s">
        <v>47</v>
      </c>
      <c r="B23" s="57" t="s">
        <v>20</v>
      </c>
      <c r="C23" s="78" t="s">
        <v>18</v>
      </c>
      <c r="D23" s="3" t="s">
        <v>18</v>
      </c>
      <c r="E23" s="56" t="s">
        <v>18</v>
      </c>
      <c r="F23" s="60" t="s">
        <v>18</v>
      </c>
      <c r="G23" s="3">
        <v>1000</v>
      </c>
      <c r="H23" s="56" t="s">
        <v>18</v>
      </c>
      <c r="I23" s="60" t="s">
        <v>18</v>
      </c>
      <c r="J23" s="66">
        <v>1000</v>
      </c>
      <c r="K23" s="56" t="s">
        <v>18</v>
      </c>
      <c r="L23" s="64">
        <v>1000</v>
      </c>
      <c r="M23" s="62" t="s">
        <v>18</v>
      </c>
      <c r="N23" s="71">
        <v>300</v>
      </c>
    </row>
    <row r="24" spans="1:14" ht="14.25">
      <c r="A24" s="10" t="s">
        <v>49</v>
      </c>
      <c r="B24" s="59" t="s">
        <v>21</v>
      </c>
      <c r="C24" s="78" t="s">
        <v>18</v>
      </c>
      <c r="D24" s="3" t="s">
        <v>18</v>
      </c>
      <c r="E24" s="3" t="s">
        <v>18</v>
      </c>
      <c r="F24" s="3">
        <v>1000</v>
      </c>
      <c r="G24" s="3">
        <v>1000</v>
      </c>
      <c r="H24" s="3" t="s">
        <v>18</v>
      </c>
      <c r="I24" s="3">
        <v>1000</v>
      </c>
      <c r="J24" s="3">
        <v>1000</v>
      </c>
      <c r="K24" s="3" t="s">
        <v>18</v>
      </c>
      <c r="L24" s="3">
        <v>1000</v>
      </c>
      <c r="M24" s="3" t="s">
        <v>18</v>
      </c>
      <c r="N24" s="79">
        <v>300</v>
      </c>
    </row>
    <row r="25" spans="1:15" ht="14.25">
      <c r="A25" s="10" t="s">
        <v>197</v>
      </c>
      <c r="B25" s="59" t="s">
        <v>221</v>
      </c>
      <c r="C25" s="78" t="s">
        <v>18</v>
      </c>
      <c r="D25" s="3" t="s">
        <v>18</v>
      </c>
      <c r="E25" s="3" t="s">
        <v>18</v>
      </c>
      <c r="F25" s="66">
        <v>1000</v>
      </c>
      <c r="G25" s="3">
        <v>1000</v>
      </c>
      <c r="H25" s="3" t="s">
        <v>18</v>
      </c>
      <c r="I25" s="3">
        <v>1000</v>
      </c>
      <c r="J25" s="3">
        <v>1000</v>
      </c>
      <c r="K25" s="3" t="s">
        <v>18</v>
      </c>
      <c r="L25" s="3">
        <v>1000</v>
      </c>
      <c r="M25" s="3" t="s">
        <v>18</v>
      </c>
      <c r="N25" s="71">
        <v>300</v>
      </c>
      <c r="O25" t="s">
        <v>224</v>
      </c>
    </row>
    <row r="26" spans="1:15" ht="15" thickBot="1">
      <c r="A26" s="10" t="s">
        <v>198</v>
      </c>
      <c r="B26" s="59" t="s">
        <v>222</v>
      </c>
      <c r="C26" s="80" t="s">
        <v>18</v>
      </c>
      <c r="D26" s="81" t="s">
        <v>18</v>
      </c>
      <c r="E26" s="81" t="s">
        <v>18</v>
      </c>
      <c r="F26" s="81">
        <v>1000</v>
      </c>
      <c r="G26" s="81">
        <v>1000</v>
      </c>
      <c r="H26" s="81" t="s">
        <v>18</v>
      </c>
      <c r="I26" s="81">
        <v>1000</v>
      </c>
      <c r="J26" s="81">
        <v>1000</v>
      </c>
      <c r="K26" s="81" t="s">
        <v>18</v>
      </c>
      <c r="L26" s="81">
        <v>1000</v>
      </c>
      <c r="M26" s="81" t="s">
        <v>18</v>
      </c>
      <c r="N26" s="82">
        <v>300</v>
      </c>
      <c r="O26" t="s">
        <v>224</v>
      </c>
    </row>
    <row r="27" ht="15" thickTop="1"/>
    <row r="34" ht="14.25">
      <c r="M34" t="s">
        <v>223</v>
      </c>
    </row>
  </sheetData>
  <sheetProtection/>
  <mergeCells count="4">
    <mergeCell ref="C8:K8"/>
    <mergeCell ref="C9:E9"/>
    <mergeCell ref="F9:H9"/>
    <mergeCell ref="I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58">
      <selection activeCell="A66" sqref="A66"/>
    </sheetView>
  </sheetViews>
  <sheetFormatPr defaultColWidth="9.140625" defaultRowHeight="15"/>
  <cols>
    <col min="1" max="1" width="6.7109375" style="0" customWidth="1"/>
    <col min="2" max="2" width="10.421875" style="0" customWidth="1"/>
    <col min="3" max="3" width="17.7109375" style="0" customWidth="1"/>
    <col min="4" max="4" width="11.7109375" style="0" customWidth="1"/>
    <col min="5" max="5" width="10.140625" style="0" bestFit="1" customWidth="1"/>
    <col min="8" max="8" width="19.7109375" style="0" bestFit="1" customWidth="1"/>
    <col min="9" max="9" width="12.57421875" style="0" bestFit="1" customWidth="1"/>
    <col min="10" max="10" width="10.421875" style="0" bestFit="1" customWidth="1"/>
    <col min="14" max="14" width="9.28125" style="0" customWidth="1"/>
  </cols>
  <sheetData>
    <row r="1" ht="14.25">
      <c r="A1" s="13" t="s">
        <v>52</v>
      </c>
    </row>
    <row r="3" spans="1:14" ht="43.5">
      <c r="A3" s="14"/>
      <c r="B3" s="15" t="s">
        <v>53</v>
      </c>
      <c r="C3" s="15" t="s">
        <v>54</v>
      </c>
      <c r="D3" s="15" t="s">
        <v>55</v>
      </c>
      <c r="E3" s="15" t="s">
        <v>56</v>
      </c>
      <c r="F3" s="15" t="s">
        <v>27</v>
      </c>
      <c r="G3" s="16" t="s">
        <v>57</v>
      </c>
      <c r="H3" s="16" t="s">
        <v>119</v>
      </c>
      <c r="I3" s="17" t="s">
        <v>255</v>
      </c>
      <c r="J3" s="35" t="s">
        <v>247</v>
      </c>
      <c r="K3" s="35" t="s">
        <v>248</v>
      </c>
      <c r="L3" s="35" t="s">
        <v>249</v>
      </c>
      <c r="M3" s="35" t="s">
        <v>250</v>
      </c>
      <c r="N3" s="35" t="s">
        <v>251</v>
      </c>
    </row>
    <row r="4" spans="1:14" ht="14.25">
      <c r="A4" s="8" t="s">
        <v>0</v>
      </c>
      <c r="B4" s="8" t="s">
        <v>59</v>
      </c>
      <c r="C4" s="9" t="s">
        <v>60</v>
      </c>
      <c r="D4" s="18" t="s">
        <v>58</v>
      </c>
      <c r="E4" s="8" t="s">
        <v>61</v>
      </c>
      <c r="F4" s="19">
        <v>2007</v>
      </c>
      <c r="G4" s="19">
        <v>40</v>
      </c>
      <c r="H4" s="19" t="s">
        <v>120</v>
      </c>
      <c r="I4" s="20">
        <v>8337.51</v>
      </c>
      <c r="J4" s="52" t="s">
        <v>252</v>
      </c>
      <c r="K4" s="52" t="s">
        <v>252</v>
      </c>
      <c r="L4" s="52" t="s">
        <v>253</v>
      </c>
      <c r="M4" s="85" t="s">
        <v>18</v>
      </c>
      <c r="N4" s="2" t="s">
        <v>253</v>
      </c>
    </row>
    <row r="5" spans="1:14" ht="14.25">
      <c r="A5" s="8" t="s">
        <v>1</v>
      </c>
      <c r="B5" s="18" t="s">
        <v>59</v>
      </c>
      <c r="C5" s="18" t="s">
        <v>60</v>
      </c>
      <c r="D5" s="18" t="s">
        <v>58</v>
      </c>
      <c r="E5" s="18" t="s">
        <v>62</v>
      </c>
      <c r="F5" s="21">
        <v>2004</v>
      </c>
      <c r="G5" s="21">
        <v>40</v>
      </c>
      <c r="H5" s="19" t="s">
        <v>121</v>
      </c>
      <c r="I5" s="22">
        <v>7729.21</v>
      </c>
      <c r="J5" s="52" t="s">
        <v>252</v>
      </c>
      <c r="K5" s="52" t="s">
        <v>252</v>
      </c>
      <c r="L5" s="52" t="s">
        <v>253</v>
      </c>
      <c r="M5" s="85" t="s">
        <v>18</v>
      </c>
      <c r="N5" s="2" t="s">
        <v>253</v>
      </c>
    </row>
    <row r="6" spans="1:14" ht="14.25">
      <c r="A6" s="8" t="s">
        <v>2</v>
      </c>
      <c r="B6" s="18" t="s">
        <v>59</v>
      </c>
      <c r="C6" s="18" t="s">
        <v>60</v>
      </c>
      <c r="D6" s="18" t="s">
        <v>58</v>
      </c>
      <c r="E6" s="8" t="s">
        <v>63</v>
      </c>
      <c r="F6" s="19">
        <v>2004</v>
      </c>
      <c r="G6" s="19">
        <v>40</v>
      </c>
      <c r="H6" s="19" t="s">
        <v>122</v>
      </c>
      <c r="I6" s="20">
        <v>7273.13</v>
      </c>
      <c r="J6" s="52" t="s">
        <v>252</v>
      </c>
      <c r="K6" s="52" t="s">
        <v>252</v>
      </c>
      <c r="L6" s="52" t="s">
        <v>253</v>
      </c>
      <c r="M6" s="85" t="str">
        <f aca="true" t="shared" si="0" ref="M6:M30">$M$4</f>
        <v>/</v>
      </c>
      <c r="N6" s="2" t="s">
        <v>253</v>
      </c>
    </row>
    <row r="7" spans="1:14" ht="14.25">
      <c r="A7" s="8" t="s">
        <v>3</v>
      </c>
      <c r="B7" s="18" t="s">
        <v>59</v>
      </c>
      <c r="C7" s="18" t="s">
        <v>60</v>
      </c>
      <c r="D7" s="18" t="s">
        <v>58</v>
      </c>
      <c r="E7" s="8" t="s">
        <v>64</v>
      </c>
      <c r="F7" s="19">
        <v>2004</v>
      </c>
      <c r="G7" s="19">
        <v>40</v>
      </c>
      <c r="H7" s="19" t="s">
        <v>123</v>
      </c>
      <c r="I7" s="20">
        <v>7763.21</v>
      </c>
      <c r="J7" s="52" t="s">
        <v>252</v>
      </c>
      <c r="K7" s="52" t="s">
        <v>252</v>
      </c>
      <c r="L7" s="52" t="s">
        <v>253</v>
      </c>
      <c r="M7" s="85" t="str">
        <f t="shared" si="0"/>
        <v>/</v>
      </c>
      <c r="N7" s="2" t="s">
        <v>253</v>
      </c>
    </row>
    <row r="8" spans="1:14" ht="14.25">
      <c r="A8" s="8" t="s">
        <v>4</v>
      </c>
      <c r="B8" s="8" t="s">
        <v>59</v>
      </c>
      <c r="C8" s="18" t="s">
        <v>60</v>
      </c>
      <c r="D8" s="18" t="s">
        <v>58</v>
      </c>
      <c r="E8" s="8" t="s">
        <v>65</v>
      </c>
      <c r="F8" s="19">
        <v>2007</v>
      </c>
      <c r="G8" s="19">
        <v>40</v>
      </c>
      <c r="H8" s="19" t="s">
        <v>124</v>
      </c>
      <c r="I8" s="20">
        <v>8895</v>
      </c>
      <c r="J8" s="52" t="s">
        <v>252</v>
      </c>
      <c r="K8" s="52" t="s">
        <v>252</v>
      </c>
      <c r="L8" s="52" t="s">
        <v>253</v>
      </c>
      <c r="M8" s="85" t="str">
        <f t="shared" si="0"/>
        <v>/</v>
      </c>
      <c r="N8" s="2" t="s">
        <v>253</v>
      </c>
    </row>
    <row r="9" spans="1:14" ht="14.25">
      <c r="A9" s="8" t="s">
        <v>41</v>
      </c>
      <c r="B9" s="8" t="s">
        <v>59</v>
      </c>
      <c r="C9" s="18" t="s">
        <v>66</v>
      </c>
      <c r="D9" s="8" t="s">
        <v>58</v>
      </c>
      <c r="E9" s="8" t="s">
        <v>67</v>
      </c>
      <c r="F9" s="19">
        <v>2005</v>
      </c>
      <c r="G9" s="19">
        <v>44</v>
      </c>
      <c r="H9" s="19" t="s">
        <v>125</v>
      </c>
      <c r="I9" s="20">
        <v>11475.55</v>
      </c>
      <c r="J9" s="52" t="s">
        <v>252</v>
      </c>
      <c r="K9" s="52" t="s">
        <v>252</v>
      </c>
      <c r="L9" s="52" t="s">
        <v>253</v>
      </c>
      <c r="M9" s="85" t="str">
        <f t="shared" si="0"/>
        <v>/</v>
      </c>
      <c r="N9" s="2" t="s">
        <v>253</v>
      </c>
    </row>
    <row r="10" spans="1:14" ht="14.25">
      <c r="A10" s="8" t="s">
        <v>42</v>
      </c>
      <c r="B10" s="8" t="s">
        <v>59</v>
      </c>
      <c r="C10" s="18" t="s">
        <v>66</v>
      </c>
      <c r="D10" s="18" t="s">
        <v>58</v>
      </c>
      <c r="E10" s="18" t="s">
        <v>68</v>
      </c>
      <c r="F10" s="21">
        <v>2007</v>
      </c>
      <c r="G10" s="21">
        <v>44</v>
      </c>
      <c r="H10" s="21" t="s">
        <v>126</v>
      </c>
      <c r="I10" s="22">
        <v>7763.21</v>
      </c>
      <c r="J10" s="52" t="s">
        <v>252</v>
      </c>
      <c r="K10" s="52" t="s">
        <v>252</v>
      </c>
      <c r="L10" s="52" t="s">
        <v>253</v>
      </c>
      <c r="M10" s="85" t="str">
        <f t="shared" si="0"/>
        <v>/</v>
      </c>
      <c r="N10" s="2" t="s">
        <v>253</v>
      </c>
    </row>
    <row r="11" spans="1:14" ht="14.25">
      <c r="A11" s="8" t="s">
        <v>43</v>
      </c>
      <c r="B11" s="8" t="s">
        <v>59</v>
      </c>
      <c r="C11" s="18" t="s">
        <v>69</v>
      </c>
      <c r="D11" s="18" t="s">
        <v>58</v>
      </c>
      <c r="E11" s="18" t="s">
        <v>70</v>
      </c>
      <c r="F11" s="21">
        <v>2008</v>
      </c>
      <c r="G11" s="21">
        <v>44</v>
      </c>
      <c r="H11" s="19" t="s">
        <v>127</v>
      </c>
      <c r="I11" s="22">
        <v>12000</v>
      </c>
      <c r="J11" s="52" t="s">
        <v>252</v>
      </c>
      <c r="K11" s="52" t="s">
        <v>252</v>
      </c>
      <c r="L11" s="52" t="s">
        <v>253</v>
      </c>
      <c r="M11" s="85" t="str">
        <f t="shared" si="0"/>
        <v>/</v>
      </c>
      <c r="N11" s="2" t="s">
        <v>253</v>
      </c>
    </row>
    <row r="12" spans="1:14" ht="14.25">
      <c r="A12" s="8" t="s">
        <v>44</v>
      </c>
      <c r="B12" s="8" t="s">
        <v>59</v>
      </c>
      <c r="C12" s="9" t="s">
        <v>69</v>
      </c>
      <c r="D12" s="18" t="s">
        <v>58</v>
      </c>
      <c r="E12" s="8" t="s">
        <v>71</v>
      </c>
      <c r="F12" s="19">
        <v>2008</v>
      </c>
      <c r="G12" s="19">
        <v>44</v>
      </c>
      <c r="H12" s="21" t="s">
        <v>128</v>
      </c>
      <c r="I12" s="20">
        <v>11800</v>
      </c>
      <c r="J12" s="52" t="s">
        <v>252</v>
      </c>
      <c r="K12" s="52" t="s">
        <v>252</v>
      </c>
      <c r="L12" s="52" t="s">
        <v>253</v>
      </c>
      <c r="M12" s="85" t="str">
        <f t="shared" si="0"/>
        <v>/</v>
      </c>
      <c r="N12" s="2" t="s">
        <v>253</v>
      </c>
    </row>
    <row r="13" spans="1:14" ht="18" customHeight="1">
      <c r="A13" s="8" t="s">
        <v>45</v>
      </c>
      <c r="B13" s="8" t="s">
        <v>59</v>
      </c>
      <c r="C13" s="9" t="s">
        <v>66</v>
      </c>
      <c r="D13" s="18" t="s">
        <v>58</v>
      </c>
      <c r="E13" s="8" t="s">
        <v>72</v>
      </c>
      <c r="F13" s="19">
        <v>2010</v>
      </c>
      <c r="G13" s="19">
        <v>44</v>
      </c>
      <c r="H13" s="21" t="s">
        <v>129</v>
      </c>
      <c r="I13" s="20">
        <v>12540</v>
      </c>
      <c r="J13" s="52" t="s">
        <v>252</v>
      </c>
      <c r="K13" s="52" t="s">
        <v>252</v>
      </c>
      <c r="L13" s="52" t="s">
        <v>252</v>
      </c>
      <c r="M13" s="85">
        <v>0</v>
      </c>
      <c r="N13" s="2" t="s">
        <v>254</v>
      </c>
    </row>
    <row r="14" spans="1:14" ht="14.25">
      <c r="A14" s="8" t="s">
        <v>46</v>
      </c>
      <c r="B14" s="8" t="s">
        <v>59</v>
      </c>
      <c r="C14" s="18" t="s">
        <v>66</v>
      </c>
      <c r="D14" s="18" t="s">
        <v>58</v>
      </c>
      <c r="E14" s="8" t="s">
        <v>73</v>
      </c>
      <c r="F14" s="19">
        <v>2005</v>
      </c>
      <c r="G14" s="19">
        <v>44</v>
      </c>
      <c r="H14" s="21" t="s">
        <v>130</v>
      </c>
      <c r="I14" s="20">
        <v>11266</v>
      </c>
      <c r="J14" s="52" t="s">
        <v>252</v>
      </c>
      <c r="K14" s="52" t="s">
        <v>252</v>
      </c>
      <c r="L14" s="52" t="s">
        <v>253</v>
      </c>
      <c r="M14" s="85" t="str">
        <f t="shared" si="0"/>
        <v>/</v>
      </c>
      <c r="N14" s="2" t="s">
        <v>253</v>
      </c>
    </row>
    <row r="15" spans="1:14" ht="14.25" customHeight="1">
      <c r="A15" s="8" t="s">
        <v>47</v>
      </c>
      <c r="B15" s="8" t="s">
        <v>59</v>
      </c>
      <c r="C15" s="9" t="s">
        <v>66</v>
      </c>
      <c r="D15" s="18" t="s">
        <v>58</v>
      </c>
      <c r="E15" s="8" t="s">
        <v>163</v>
      </c>
      <c r="F15" s="19">
        <v>2012</v>
      </c>
      <c r="G15" s="19">
        <v>44</v>
      </c>
      <c r="H15" s="19" t="s">
        <v>164</v>
      </c>
      <c r="I15" s="20">
        <v>11250</v>
      </c>
      <c r="J15" s="52" t="s">
        <v>252</v>
      </c>
      <c r="K15" s="52" t="s">
        <v>252</v>
      </c>
      <c r="L15" s="52" t="s">
        <v>252</v>
      </c>
      <c r="M15" s="85">
        <v>0</v>
      </c>
      <c r="N15" s="2" t="s">
        <v>254</v>
      </c>
    </row>
    <row r="16" spans="1:14" ht="14.25" customHeight="1">
      <c r="A16" s="8" t="s">
        <v>49</v>
      </c>
      <c r="B16" s="38" t="s">
        <v>59</v>
      </c>
      <c r="C16" s="18" t="s">
        <v>165</v>
      </c>
      <c r="D16" s="18" t="s">
        <v>58</v>
      </c>
      <c r="E16" s="39" t="s">
        <v>166</v>
      </c>
      <c r="F16" s="40">
        <v>2013</v>
      </c>
      <c r="G16" s="40">
        <v>88</v>
      </c>
      <c r="H16" s="19" t="s">
        <v>167</v>
      </c>
      <c r="I16" s="20">
        <v>17242</v>
      </c>
      <c r="J16" s="52" t="s">
        <v>252</v>
      </c>
      <c r="K16" s="52" t="s">
        <v>252</v>
      </c>
      <c r="L16" s="84" t="s">
        <v>252</v>
      </c>
      <c r="M16" s="85">
        <v>0</v>
      </c>
      <c r="N16" s="2" t="s">
        <v>254</v>
      </c>
    </row>
    <row r="17" spans="1:14" ht="14.25">
      <c r="A17" s="8" t="s">
        <v>197</v>
      </c>
      <c r="B17" s="8" t="s">
        <v>74</v>
      </c>
      <c r="C17" s="9" t="s">
        <v>75</v>
      </c>
      <c r="D17" s="18" t="s">
        <v>58</v>
      </c>
      <c r="E17" s="8" t="s">
        <v>76</v>
      </c>
      <c r="F17" s="19">
        <v>2004</v>
      </c>
      <c r="G17" s="19">
        <v>85</v>
      </c>
      <c r="H17" s="19" t="s">
        <v>131</v>
      </c>
      <c r="I17" s="20">
        <v>15187.51</v>
      </c>
      <c r="J17" s="52" t="s">
        <v>252</v>
      </c>
      <c r="K17" s="52" t="s">
        <v>252</v>
      </c>
      <c r="L17" s="52" t="s">
        <v>253</v>
      </c>
      <c r="M17" s="85" t="str">
        <f t="shared" si="0"/>
        <v>/</v>
      </c>
      <c r="N17" s="2" t="s">
        <v>253</v>
      </c>
    </row>
    <row r="18" spans="1:14" ht="14.25">
      <c r="A18" s="8" t="s">
        <v>198</v>
      </c>
      <c r="B18" s="8" t="s">
        <v>77</v>
      </c>
      <c r="C18" s="9" t="s">
        <v>78</v>
      </c>
      <c r="D18" s="18" t="s">
        <v>58</v>
      </c>
      <c r="E18" s="8" t="s">
        <v>79</v>
      </c>
      <c r="F18" s="19">
        <v>2008</v>
      </c>
      <c r="G18" s="19">
        <v>43</v>
      </c>
      <c r="H18" s="19" t="s">
        <v>132</v>
      </c>
      <c r="I18" s="20">
        <v>8106.4</v>
      </c>
      <c r="J18" s="52" t="s">
        <v>252</v>
      </c>
      <c r="K18" s="52" t="s">
        <v>252</v>
      </c>
      <c r="L18" s="52" t="s">
        <v>253</v>
      </c>
      <c r="M18" s="85" t="str">
        <f t="shared" si="0"/>
        <v>/</v>
      </c>
      <c r="N18" s="2" t="s">
        <v>253</v>
      </c>
    </row>
    <row r="19" spans="1:14" ht="14.25">
      <c r="A19" s="8" t="s">
        <v>199</v>
      </c>
      <c r="B19" s="8" t="s">
        <v>77</v>
      </c>
      <c r="C19" s="9" t="s">
        <v>78</v>
      </c>
      <c r="D19" s="18" t="s">
        <v>58</v>
      </c>
      <c r="E19" s="8" t="s">
        <v>80</v>
      </c>
      <c r="F19" s="19">
        <v>2008</v>
      </c>
      <c r="G19" s="19">
        <v>43</v>
      </c>
      <c r="H19" s="19" t="s">
        <v>133</v>
      </c>
      <c r="I19" s="20">
        <v>8106.4</v>
      </c>
      <c r="J19" s="52" t="s">
        <v>252</v>
      </c>
      <c r="K19" s="52" t="s">
        <v>252</v>
      </c>
      <c r="L19" s="52" t="s">
        <v>253</v>
      </c>
      <c r="M19" s="85" t="str">
        <f t="shared" si="0"/>
        <v>/</v>
      </c>
      <c r="N19" s="2" t="s">
        <v>253</v>
      </c>
    </row>
    <row r="20" spans="1:14" ht="14.25">
      <c r="A20" s="8" t="s">
        <v>200</v>
      </c>
      <c r="B20" s="8" t="s">
        <v>77</v>
      </c>
      <c r="C20" s="9" t="s">
        <v>78</v>
      </c>
      <c r="D20" s="18" t="s">
        <v>58</v>
      </c>
      <c r="E20" s="8" t="s">
        <v>81</v>
      </c>
      <c r="F20" s="19">
        <v>2008</v>
      </c>
      <c r="G20" s="19">
        <v>43</v>
      </c>
      <c r="H20" s="19" t="s">
        <v>134</v>
      </c>
      <c r="I20" s="20">
        <v>8106.4</v>
      </c>
      <c r="J20" s="52" t="s">
        <v>252</v>
      </c>
      <c r="K20" s="52" t="s">
        <v>252</v>
      </c>
      <c r="L20" s="52" t="s">
        <v>253</v>
      </c>
      <c r="M20" s="85" t="str">
        <f t="shared" si="0"/>
        <v>/</v>
      </c>
      <c r="N20" s="2" t="s">
        <v>253</v>
      </c>
    </row>
    <row r="21" spans="1:14" ht="14.25">
      <c r="A21" s="8" t="s">
        <v>201</v>
      </c>
      <c r="B21" s="8" t="s">
        <v>77</v>
      </c>
      <c r="C21" s="9" t="s">
        <v>78</v>
      </c>
      <c r="D21" s="18" t="s">
        <v>58</v>
      </c>
      <c r="E21" s="8" t="s">
        <v>82</v>
      </c>
      <c r="F21" s="19">
        <v>2008</v>
      </c>
      <c r="G21" s="19">
        <v>43</v>
      </c>
      <c r="H21" s="19" t="s">
        <v>135</v>
      </c>
      <c r="I21" s="20">
        <v>8106.4</v>
      </c>
      <c r="J21" s="52" t="s">
        <v>252</v>
      </c>
      <c r="K21" s="52" t="s">
        <v>252</v>
      </c>
      <c r="L21" s="52" t="s">
        <v>253</v>
      </c>
      <c r="M21" s="85" t="str">
        <f t="shared" si="0"/>
        <v>/</v>
      </c>
      <c r="N21" s="2" t="s">
        <v>253</v>
      </c>
    </row>
    <row r="22" spans="1:14" ht="14.25">
      <c r="A22" s="8" t="s">
        <v>202</v>
      </c>
      <c r="B22" s="8" t="s">
        <v>77</v>
      </c>
      <c r="C22" s="9" t="s">
        <v>78</v>
      </c>
      <c r="D22" s="18" t="s">
        <v>58</v>
      </c>
      <c r="E22" s="8" t="s">
        <v>83</v>
      </c>
      <c r="F22" s="19">
        <v>2008</v>
      </c>
      <c r="G22" s="19">
        <v>43</v>
      </c>
      <c r="H22" s="19" t="s">
        <v>136</v>
      </c>
      <c r="I22" s="20">
        <v>8106.4</v>
      </c>
      <c r="J22" s="52" t="s">
        <v>252</v>
      </c>
      <c r="K22" s="52" t="s">
        <v>252</v>
      </c>
      <c r="L22" s="52" t="s">
        <v>253</v>
      </c>
      <c r="M22" s="85" t="str">
        <f t="shared" si="0"/>
        <v>/</v>
      </c>
      <c r="N22" s="2" t="s">
        <v>253</v>
      </c>
    </row>
    <row r="23" spans="1:14" ht="14.25">
      <c r="A23" s="8" t="s">
        <v>203</v>
      </c>
      <c r="B23" s="8" t="s">
        <v>77</v>
      </c>
      <c r="C23" s="9" t="s">
        <v>78</v>
      </c>
      <c r="D23" s="18" t="s">
        <v>58</v>
      </c>
      <c r="E23" s="8" t="s">
        <v>84</v>
      </c>
      <c r="F23" s="19">
        <v>2009</v>
      </c>
      <c r="G23" s="19">
        <v>43</v>
      </c>
      <c r="H23" s="19" t="s">
        <v>137</v>
      </c>
      <c r="I23" s="20">
        <v>7674.4</v>
      </c>
      <c r="J23" s="52" t="s">
        <v>252</v>
      </c>
      <c r="K23" s="52" t="s">
        <v>252</v>
      </c>
      <c r="L23" s="52" t="s">
        <v>252</v>
      </c>
      <c r="M23" s="85">
        <v>0</v>
      </c>
      <c r="N23" s="2" t="s">
        <v>254</v>
      </c>
    </row>
    <row r="24" spans="1:14" ht="14.25">
      <c r="A24" s="8" t="s">
        <v>272</v>
      </c>
      <c r="B24" s="8" t="s">
        <v>77</v>
      </c>
      <c r="C24" s="9" t="s">
        <v>78</v>
      </c>
      <c r="D24" s="18" t="s">
        <v>58</v>
      </c>
      <c r="E24" s="8" t="s">
        <v>85</v>
      </c>
      <c r="F24" s="19">
        <v>2009</v>
      </c>
      <c r="G24" s="19">
        <v>43</v>
      </c>
      <c r="H24" s="19" t="s">
        <v>138</v>
      </c>
      <c r="I24" s="20">
        <v>7674.4</v>
      </c>
      <c r="J24" s="52" t="s">
        <v>252</v>
      </c>
      <c r="K24" s="52" t="s">
        <v>252</v>
      </c>
      <c r="L24" s="52" t="s">
        <v>252</v>
      </c>
      <c r="M24" s="85">
        <v>0</v>
      </c>
      <c r="N24" s="2" t="s">
        <v>254</v>
      </c>
    </row>
    <row r="25" spans="1:14" ht="14.25">
      <c r="A25" s="8" t="s">
        <v>204</v>
      </c>
      <c r="B25" s="8" t="s">
        <v>77</v>
      </c>
      <c r="C25" s="9" t="s">
        <v>78</v>
      </c>
      <c r="D25" s="18" t="s">
        <v>58</v>
      </c>
      <c r="E25" s="8" t="s">
        <v>86</v>
      </c>
      <c r="F25" s="19">
        <v>2009</v>
      </c>
      <c r="G25" s="19">
        <v>43</v>
      </c>
      <c r="H25" s="19" t="s">
        <v>139</v>
      </c>
      <c r="I25" s="20">
        <v>7674.4</v>
      </c>
      <c r="J25" s="52" t="s">
        <v>252</v>
      </c>
      <c r="K25" s="52" t="s">
        <v>252</v>
      </c>
      <c r="L25" s="52" t="s">
        <v>252</v>
      </c>
      <c r="M25" s="85">
        <v>0</v>
      </c>
      <c r="N25" s="2" t="s">
        <v>254</v>
      </c>
    </row>
    <row r="26" spans="1:14" ht="14.25">
      <c r="A26" s="8" t="s">
        <v>205</v>
      </c>
      <c r="B26" s="8" t="s">
        <v>77</v>
      </c>
      <c r="C26" s="9" t="s">
        <v>78</v>
      </c>
      <c r="D26" s="18" t="s">
        <v>58</v>
      </c>
      <c r="E26" s="8" t="s">
        <v>87</v>
      </c>
      <c r="F26" s="19">
        <v>2009</v>
      </c>
      <c r="G26" s="19">
        <v>43</v>
      </c>
      <c r="H26" s="19" t="s">
        <v>140</v>
      </c>
      <c r="I26" s="20">
        <v>7674.4</v>
      </c>
      <c r="J26" s="52" t="s">
        <v>252</v>
      </c>
      <c r="K26" s="52" t="s">
        <v>252</v>
      </c>
      <c r="L26" s="52" t="s">
        <v>252</v>
      </c>
      <c r="M26" s="85">
        <v>0</v>
      </c>
      <c r="N26" s="2" t="s">
        <v>254</v>
      </c>
    </row>
    <row r="27" spans="1:14" ht="14.25">
      <c r="A27" s="8" t="s">
        <v>206</v>
      </c>
      <c r="B27" s="8" t="s">
        <v>77</v>
      </c>
      <c r="C27" s="9" t="s">
        <v>78</v>
      </c>
      <c r="D27" s="18" t="s">
        <v>58</v>
      </c>
      <c r="E27" s="8" t="s">
        <v>88</v>
      </c>
      <c r="F27" s="19">
        <v>2010</v>
      </c>
      <c r="G27" s="19">
        <v>43</v>
      </c>
      <c r="H27" s="19" t="s">
        <v>141</v>
      </c>
      <c r="I27" s="20">
        <v>7691.52</v>
      </c>
      <c r="J27" s="52" t="s">
        <v>252</v>
      </c>
      <c r="K27" s="52" t="s">
        <v>252</v>
      </c>
      <c r="L27" s="52" t="s">
        <v>252</v>
      </c>
      <c r="M27" s="85">
        <v>0</v>
      </c>
      <c r="N27" s="2" t="s">
        <v>254</v>
      </c>
    </row>
    <row r="28" spans="1:14" ht="14.25">
      <c r="A28" s="8" t="s">
        <v>207</v>
      </c>
      <c r="B28" s="8" t="s">
        <v>77</v>
      </c>
      <c r="C28" s="9" t="s">
        <v>78</v>
      </c>
      <c r="D28" s="18" t="s">
        <v>58</v>
      </c>
      <c r="E28" s="8" t="s">
        <v>89</v>
      </c>
      <c r="F28" s="19">
        <v>2010</v>
      </c>
      <c r="G28" s="19">
        <v>43</v>
      </c>
      <c r="H28" s="19" t="s">
        <v>142</v>
      </c>
      <c r="I28" s="20">
        <v>7691.52</v>
      </c>
      <c r="J28" s="52" t="s">
        <v>252</v>
      </c>
      <c r="K28" s="52" t="s">
        <v>252</v>
      </c>
      <c r="L28" s="52" t="s">
        <v>252</v>
      </c>
      <c r="M28" s="85">
        <v>0</v>
      </c>
      <c r="N28" s="2" t="s">
        <v>254</v>
      </c>
    </row>
    <row r="29" spans="1:14" ht="14.25">
      <c r="A29" s="8" t="s">
        <v>208</v>
      </c>
      <c r="B29" s="8" t="s">
        <v>77</v>
      </c>
      <c r="C29" s="9" t="s">
        <v>78</v>
      </c>
      <c r="D29" s="18" t="s">
        <v>58</v>
      </c>
      <c r="E29" s="8" t="s">
        <v>90</v>
      </c>
      <c r="F29" s="19">
        <v>2010</v>
      </c>
      <c r="G29" s="19">
        <v>43</v>
      </c>
      <c r="H29" s="19" t="s">
        <v>143</v>
      </c>
      <c r="I29" s="20">
        <v>7691.52</v>
      </c>
      <c r="J29" s="52" t="s">
        <v>252</v>
      </c>
      <c r="K29" s="52" t="s">
        <v>252</v>
      </c>
      <c r="L29" s="52" t="s">
        <v>252</v>
      </c>
      <c r="M29" s="85">
        <v>0</v>
      </c>
      <c r="N29" s="2" t="s">
        <v>254</v>
      </c>
    </row>
    <row r="30" spans="1:14" ht="14.25">
      <c r="A30" s="8" t="s">
        <v>209</v>
      </c>
      <c r="B30" s="8" t="s">
        <v>91</v>
      </c>
      <c r="C30" s="9" t="s">
        <v>92</v>
      </c>
      <c r="D30" s="18" t="s">
        <v>58</v>
      </c>
      <c r="E30" s="8" t="s">
        <v>93</v>
      </c>
      <c r="F30" s="19">
        <v>2007</v>
      </c>
      <c r="G30" s="19">
        <v>69</v>
      </c>
      <c r="H30" s="19" t="s">
        <v>144</v>
      </c>
      <c r="I30" s="20">
        <v>13400</v>
      </c>
      <c r="J30" s="52" t="s">
        <v>252</v>
      </c>
      <c r="K30" s="52" t="s">
        <v>252</v>
      </c>
      <c r="L30" s="52" t="s">
        <v>253</v>
      </c>
      <c r="M30" s="85" t="str">
        <f t="shared" si="0"/>
        <v>/</v>
      </c>
      <c r="N30" s="2" t="s">
        <v>253</v>
      </c>
    </row>
    <row r="31" spans="1:14" ht="14.25">
      <c r="A31" s="8" t="s">
        <v>210</v>
      </c>
      <c r="B31" s="18" t="s">
        <v>94</v>
      </c>
      <c r="C31" s="18" t="s">
        <v>95</v>
      </c>
      <c r="D31" s="18" t="s">
        <v>58</v>
      </c>
      <c r="E31" s="18" t="s">
        <v>96</v>
      </c>
      <c r="F31" s="21">
        <v>2010</v>
      </c>
      <c r="G31" s="21">
        <v>103</v>
      </c>
      <c r="H31" s="21" t="s">
        <v>145</v>
      </c>
      <c r="I31" s="22">
        <v>27190.76</v>
      </c>
      <c r="J31" s="52" t="s">
        <v>252</v>
      </c>
      <c r="K31" s="52" t="s">
        <v>252</v>
      </c>
      <c r="L31" s="52" t="s">
        <v>252</v>
      </c>
      <c r="M31" s="85">
        <v>0</v>
      </c>
      <c r="N31" s="2" t="s">
        <v>254</v>
      </c>
    </row>
    <row r="32" spans="1:14" ht="14.25">
      <c r="A32" s="8" t="s">
        <v>273</v>
      </c>
      <c r="B32" s="18" t="s">
        <v>234</v>
      </c>
      <c r="C32" s="18" t="s">
        <v>235</v>
      </c>
      <c r="D32" s="18" t="s">
        <v>58</v>
      </c>
      <c r="E32" s="18" t="s">
        <v>236</v>
      </c>
      <c r="F32" s="21">
        <v>2014</v>
      </c>
      <c r="G32" s="89">
        <v>77</v>
      </c>
      <c r="H32" s="89" t="s">
        <v>262</v>
      </c>
      <c r="I32" s="22">
        <v>12920</v>
      </c>
      <c r="J32" s="52" t="s">
        <v>252</v>
      </c>
      <c r="K32" s="52" t="s">
        <v>252</v>
      </c>
      <c r="L32" s="52" t="s">
        <v>252</v>
      </c>
      <c r="M32" s="85">
        <v>0</v>
      </c>
      <c r="N32" s="2" t="s">
        <v>254</v>
      </c>
    </row>
    <row r="33" spans="1:14" ht="14.25">
      <c r="A33" s="8" t="s">
        <v>211</v>
      </c>
      <c r="B33" s="18" t="s">
        <v>234</v>
      </c>
      <c r="C33" s="18" t="s">
        <v>237</v>
      </c>
      <c r="D33" s="18" t="s">
        <v>58</v>
      </c>
      <c r="E33" s="18" t="s">
        <v>238</v>
      </c>
      <c r="F33" s="21">
        <v>2015</v>
      </c>
      <c r="G33" s="89">
        <v>81</v>
      </c>
      <c r="H33" s="89" t="s">
        <v>263</v>
      </c>
      <c r="I33" s="22">
        <v>12669.38</v>
      </c>
      <c r="J33" s="52" t="s">
        <v>252</v>
      </c>
      <c r="K33" s="52" t="s">
        <v>252</v>
      </c>
      <c r="L33" s="52" t="s">
        <v>252</v>
      </c>
      <c r="M33" s="85">
        <v>0</v>
      </c>
      <c r="N33" s="2" t="s">
        <v>254</v>
      </c>
    </row>
    <row r="34" spans="1:14" ht="14.25">
      <c r="A34" s="8" t="s">
        <v>212</v>
      </c>
      <c r="B34" s="18" t="s">
        <v>59</v>
      </c>
      <c r="C34" s="18" t="s">
        <v>239</v>
      </c>
      <c r="D34" s="18" t="s">
        <v>58</v>
      </c>
      <c r="E34" s="18" t="s">
        <v>240</v>
      </c>
      <c r="F34" s="21">
        <v>2015</v>
      </c>
      <c r="G34" s="89">
        <v>51</v>
      </c>
      <c r="H34" s="89" t="s">
        <v>264</v>
      </c>
      <c r="I34" s="22">
        <v>8490</v>
      </c>
      <c r="J34" s="52" t="s">
        <v>252</v>
      </c>
      <c r="K34" s="52" t="s">
        <v>252</v>
      </c>
      <c r="L34" s="52" t="s">
        <v>252</v>
      </c>
      <c r="M34" s="85">
        <v>0</v>
      </c>
      <c r="N34" s="2" t="s">
        <v>254</v>
      </c>
    </row>
    <row r="35" spans="1:14" ht="14.25">
      <c r="A35" s="8" t="s">
        <v>274</v>
      </c>
      <c r="B35" s="18" t="s">
        <v>59</v>
      </c>
      <c r="C35" s="18" t="s">
        <v>239</v>
      </c>
      <c r="D35" s="18" t="s">
        <v>58</v>
      </c>
      <c r="E35" s="18" t="s">
        <v>241</v>
      </c>
      <c r="F35" s="21">
        <v>2015</v>
      </c>
      <c r="G35" s="89">
        <v>51</v>
      </c>
      <c r="H35" s="89" t="s">
        <v>265</v>
      </c>
      <c r="I35" s="22">
        <v>8490</v>
      </c>
      <c r="J35" s="52" t="s">
        <v>252</v>
      </c>
      <c r="K35" s="52" t="s">
        <v>252</v>
      </c>
      <c r="L35" s="52" t="s">
        <v>252</v>
      </c>
      <c r="M35" s="85">
        <v>0</v>
      </c>
      <c r="N35" s="2" t="s">
        <v>254</v>
      </c>
    </row>
    <row r="36" spans="1:14" ht="14.25">
      <c r="A36" s="8" t="s">
        <v>275</v>
      </c>
      <c r="B36" s="18" t="s">
        <v>74</v>
      </c>
      <c r="C36" s="18" t="s">
        <v>239</v>
      </c>
      <c r="D36" s="18" t="s">
        <v>58</v>
      </c>
      <c r="E36" s="18" t="s">
        <v>242</v>
      </c>
      <c r="F36" s="21">
        <v>2015</v>
      </c>
      <c r="G36" s="89">
        <v>51</v>
      </c>
      <c r="H36" s="89" t="s">
        <v>266</v>
      </c>
      <c r="I36" s="22">
        <v>8490</v>
      </c>
      <c r="J36" s="52" t="s">
        <v>252</v>
      </c>
      <c r="K36" s="52" t="s">
        <v>252</v>
      </c>
      <c r="L36" s="52" t="s">
        <v>252</v>
      </c>
      <c r="M36" s="85">
        <v>0</v>
      </c>
      <c r="N36" s="2" t="s">
        <v>254</v>
      </c>
    </row>
    <row r="37" spans="1:14" ht="26.25">
      <c r="A37" s="8" t="s">
        <v>276</v>
      </c>
      <c r="B37" s="8" t="s">
        <v>94</v>
      </c>
      <c r="C37" s="90" t="s">
        <v>115</v>
      </c>
      <c r="D37" s="18" t="s">
        <v>58</v>
      </c>
      <c r="E37" s="8" t="s">
        <v>268</v>
      </c>
      <c r="F37" s="19">
        <v>2016</v>
      </c>
      <c r="G37" s="45">
        <v>110</v>
      </c>
      <c r="H37" s="45" t="s">
        <v>267</v>
      </c>
      <c r="I37" s="20">
        <v>30000</v>
      </c>
      <c r="J37" s="52" t="s">
        <v>252</v>
      </c>
      <c r="K37" s="52" t="s">
        <v>252</v>
      </c>
      <c r="L37" s="52" t="s">
        <v>252</v>
      </c>
      <c r="M37" s="85">
        <v>0</v>
      </c>
      <c r="N37" s="52" t="s">
        <v>254</v>
      </c>
    </row>
    <row r="38" spans="1:9" ht="14.25">
      <c r="A38" s="23"/>
      <c r="B38" s="23"/>
      <c r="C38" s="24"/>
      <c r="D38" s="25"/>
      <c r="E38" s="23"/>
      <c r="F38" s="26"/>
      <c r="G38" s="26"/>
      <c r="H38" s="26"/>
      <c r="I38" s="27"/>
    </row>
    <row r="39" spans="1:9" ht="14.25">
      <c r="A39" s="31" t="s">
        <v>97</v>
      </c>
      <c r="B39" s="23"/>
      <c r="C39" s="24"/>
      <c r="D39" s="25"/>
      <c r="E39" s="23"/>
      <c r="F39" s="26"/>
      <c r="G39" s="26"/>
      <c r="H39" s="26"/>
      <c r="I39" s="27"/>
    </row>
    <row r="40" spans="1:15" ht="39">
      <c r="A40" s="14"/>
      <c r="B40" s="15" t="s">
        <v>53</v>
      </c>
      <c r="C40" s="15" t="s">
        <v>54</v>
      </c>
      <c r="D40" s="15" t="s">
        <v>55</v>
      </c>
      <c r="E40" s="15" t="s">
        <v>56</v>
      </c>
      <c r="F40" s="15" t="s">
        <v>27</v>
      </c>
      <c r="G40" s="16" t="s">
        <v>57</v>
      </c>
      <c r="H40" s="16" t="s">
        <v>119</v>
      </c>
      <c r="I40" s="17" t="s">
        <v>256</v>
      </c>
      <c r="J40" s="17" t="s">
        <v>260</v>
      </c>
      <c r="K40" s="35" t="s">
        <v>247</v>
      </c>
      <c r="L40" s="35" t="s">
        <v>248</v>
      </c>
      <c r="M40" s="35" t="s">
        <v>249</v>
      </c>
      <c r="N40" s="35" t="s">
        <v>250</v>
      </c>
      <c r="O40" s="35" t="s">
        <v>251</v>
      </c>
    </row>
    <row r="41" spans="1:15" ht="26.25">
      <c r="A41" s="52">
        <v>1</v>
      </c>
      <c r="B41" s="8" t="s">
        <v>98</v>
      </c>
      <c r="C41" s="9" t="s">
        <v>99</v>
      </c>
      <c r="D41" s="8" t="s">
        <v>100</v>
      </c>
      <c r="E41" s="8" t="s">
        <v>101</v>
      </c>
      <c r="F41" s="19">
        <v>2008</v>
      </c>
      <c r="G41" s="19">
        <v>92</v>
      </c>
      <c r="H41" s="19" t="s">
        <v>146</v>
      </c>
      <c r="I41" s="76">
        <v>1400</v>
      </c>
      <c r="J41" s="83">
        <v>18990</v>
      </c>
      <c r="K41" s="52" t="s">
        <v>252</v>
      </c>
      <c r="L41" s="52" t="s">
        <v>252</v>
      </c>
      <c r="M41" s="52" t="s">
        <v>253</v>
      </c>
      <c r="N41" s="52" t="s">
        <v>18</v>
      </c>
      <c r="O41" s="52" t="s">
        <v>253</v>
      </c>
    </row>
    <row r="42" spans="1:15" ht="14.25">
      <c r="A42" s="8">
        <v>2</v>
      </c>
      <c r="B42" s="8" t="s">
        <v>94</v>
      </c>
      <c r="C42" s="9" t="s">
        <v>102</v>
      </c>
      <c r="D42" s="8" t="s">
        <v>100</v>
      </c>
      <c r="E42" s="8" t="s">
        <v>103</v>
      </c>
      <c r="F42" s="19">
        <v>2005</v>
      </c>
      <c r="G42" s="19">
        <v>51</v>
      </c>
      <c r="H42" s="19" t="s">
        <v>147</v>
      </c>
      <c r="I42" s="29">
        <v>750</v>
      </c>
      <c r="J42" s="20">
        <v>14849.64</v>
      </c>
      <c r="K42" s="52" t="s">
        <v>252</v>
      </c>
      <c r="L42" s="52" t="s">
        <v>252</v>
      </c>
      <c r="M42" s="52" t="s">
        <v>253</v>
      </c>
      <c r="N42" s="52" t="s">
        <v>18</v>
      </c>
      <c r="O42" s="52" t="s">
        <v>253</v>
      </c>
    </row>
    <row r="43" spans="1:15" ht="14.25">
      <c r="A43" s="8">
        <v>3</v>
      </c>
      <c r="B43" s="8" t="s">
        <v>59</v>
      </c>
      <c r="C43" s="9" t="s">
        <v>232</v>
      </c>
      <c r="D43" s="8" t="s">
        <v>100</v>
      </c>
      <c r="E43" s="8" t="s">
        <v>233</v>
      </c>
      <c r="F43" s="19">
        <v>2015</v>
      </c>
      <c r="G43" s="45">
        <v>99</v>
      </c>
      <c r="H43" s="45" t="s">
        <v>269</v>
      </c>
      <c r="I43" s="91">
        <v>925</v>
      </c>
      <c r="J43" s="20">
        <v>17950</v>
      </c>
      <c r="K43" s="52" t="s">
        <v>252</v>
      </c>
      <c r="L43" s="52" t="s">
        <v>252</v>
      </c>
      <c r="M43" s="52" t="s">
        <v>252</v>
      </c>
      <c r="N43" s="85">
        <v>0</v>
      </c>
      <c r="O43" s="52" t="s">
        <v>253</v>
      </c>
    </row>
    <row r="44" spans="1:15" ht="14.25">
      <c r="A44" s="23"/>
      <c r="B44" s="23"/>
      <c r="C44" s="24"/>
      <c r="D44" s="23"/>
      <c r="E44" s="23"/>
      <c r="F44" s="26"/>
      <c r="G44" s="26"/>
      <c r="H44" s="26"/>
      <c r="I44" s="30"/>
      <c r="J44" s="27"/>
      <c r="K44" s="7"/>
      <c r="L44" s="7"/>
      <c r="M44" s="7"/>
      <c r="N44" s="86"/>
      <c r="O44" s="7"/>
    </row>
    <row r="45" spans="1:10" ht="14.25">
      <c r="A45" s="23"/>
      <c r="B45" s="23"/>
      <c r="C45" s="24"/>
      <c r="D45" s="23"/>
      <c r="E45" s="23"/>
      <c r="F45" s="26"/>
      <c r="G45" s="26"/>
      <c r="H45" s="26"/>
      <c r="I45" s="30"/>
      <c r="J45" s="27"/>
    </row>
    <row r="46" spans="1:10" ht="14.25">
      <c r="A46" s="31" t="s">
        <v>148</v>
      </c>
      <c r="B46" s="23"/>
      <c r="C46" s="24"/>
      <c r="D46" s="23"/>
      <c r="E46" s="23"/>
      <c r="F46" s="26"/>
      <c r="G46" s="26"/>
      <c r="H46" s="26"/>
      <c r="I46" s="103" t="s">
        <v>261</v>
      </c>
      <c r="J46" s="104"/>
    </row>
    <row r="47" spans="1:15" ht="28.5">
      <c r="A47" s="14"/>
      <c r="B47" s="15" t="s">
        <v>53</v>
      </c>
      <c r="C47" s="15" t="s">
        <v>54</v>
      </c>
      <c r="D47" s="15" t="s">
        <v>55</v>
      </c>
      <c r="E47" s="15" t="s">
        <v>56</v>
      </c>
      <c r="F47" s="15" t="s">
        <v>27</v>
      </c>
      <c r="G47" s="16" t="s">
        <v>256</v>
      </c>
      <c r="H47" s="16" t="s">
        <v>119</v>
      </c>
      <c r="I47" s="17" t="s">
        <v>257</v>
      </c>
      <c r="J47" s="17" t="s">
        <v>108</v>
      </c>
      <c r="K47" s="35" t="s">
        <v>247</v>
      </c>
      <c r="L47" s="35" t="s">
        <v>248</v>
      </c>
      <c r="M47" s="35" t="s">
        <v>249</v>
      </c>
      <c r="N47" s="35" t="s">
        <v>250</v>
      </c>
      <c r="O47" s="35" t="s">
        <v>251</v>
      </c>
    </row>
    <row r="48" spans="1:15" ht="14.25">
      <c r="A48" s="76" t="s">
        <v>0</v>
      </c>
      <c r="B48" s="8" t="s">
        <v>104</v>
      </c>
      <c r="C48" s="9" t="s">
        <v>105</v>
      </c>
      <c r="D48" s="8" t="s">
        <v>106</v>
      </c>
      <c r="E48" s="8" t="s">
        <v>107</v>
      </c>
      <c r="F48" s="19">
        <v>2010</v>
      </c>
      <c r="G48" s="87">
        <v>1365</v>
      </c>
      <c r="H48" s="19" t="s">
        <v>149</v>
      </c>
      <c r="I48" s="11">
        <v>11996.16</v>
      </c>
      <c r="J48" s="11">
        <v>22122.95</v>
      </c>
      <c r="K48" s="52" t="s">
        <v>252</v>
      </c>
      <c r="L48" s="52" t="s">
        <v>253</v>
      </c>
      <c r="M48" s="52" t="s">
        <v>252</v>
      </c>
      <c r="N48" s="85">
        <v>0</v>
      </c>
      <c r="O48" s="52" t="s">
        <v>253</v>
      </c>
    </row>
    <row r="49" spans="1:15" ht="14.25">
      <c r="A49" s="31"/>
      <c r="B49" s="23"/>
      <c r="C49" s="24"/>
      <c r="D49" s="23"/>
      <c r="E49" s="23"/>
      <c r="F49" s="26"/>
      <c r="G49" s="28"/>
      <c r="H49" s="26"/>
      <c r="I49" s="75"/>
      <c r="J49" s="75"/>
      <c r="K49" s="7"/>
      <c r="L49" s="7"/>
      <c r="M49" s="7"/>
      <c r="N49" s="86"/>
      <c r="O49" s="7"/>
    </row>
    <row r="50" spans="1:10" ht="14.25">
      <c r="A50" s="23"/>
      <c r="B50" s="23"/>
      <c r="C50" s="24"/>
      <c r="D50" s="23"/>
      <c r="E50" s="23"/>
      <c r="F50" s="26"/>
      <c r="G50" s="30"/>
      <c r="H50" s="26"/>
      <c r="I50" s="27"/>
      <c r="J50" s="75"/>
    </row>
    <row r="51" spans="1:10" ht="14.25">
      <c r="A51" s="88" t="s">
        <v>259</v>
      </c>
      <c r="F51" s="12"/>
      <c r="G51" s="12"/>
      <c r="H51" s="12"/>
      <c r="I51" s="105" t="s">
        <v>261</v>
      </c>
      <c r="J51" s="104"/>
    </row>
    <row r="52" spans="1:15" ht="28.5">
      <c r="A52" s="14"/>
      <c r="B52" s="15" t="s">
        <v>53</v>
      </c>
      <c r="C52" s="15" t="s">
        <v>54</v>
      </c>
      <c r="D52" s="15" t="s">
        <v>55</v>
      </c>
      <c r="E52" s="15" t="s">
        <v>56</v>
      </c>
      <c r="F52" s="15" t="s">
        <v>27</v>
      </c>
      <c r="G52" s="16" t="s">
        <v>258</v>
      </c>
      <c r="H52" s="16" t="s">
        <v>119</v>
      </c>
      <c r="I52" s="17" t="s">
        <v>257</v>
      </c>
      <c r="J52" s="17" t="s">
        <v>108</v>
      </c>
      <c r="K52" s="35" t="s">
        <v>247</v>
      </c>
      <c r="L52" s="35" t="s">
        <v>248</v>
      </c>
      <c r="M52" s="35" t="s">
        <v>249</v>
      </c>
      <c r="N52" s="35" t="s">
        <v>250</v>
      </c>
      <c r="O52" s="35" t="s">
        <v>251</v>
      </c>
    </row>
    <row r="53" spans="1:15" ht="14.25">
      <c r="A53" s="52">
        <v>1</v>
      </c>
      <c r="B53" s="52" t="s">
        <v>109</v>
      </c>
      <c r="C53" s="52" t="s">
        <v>110</v>
      </c>
      <c r="D53" s="52" t="s">
        <v>111</v>
      </c>
      <c r="E53" s="52" t="s">
        <v>112</v>
      </c>
      <c r="F53" s="52">
        <v>2005</v>
      </c>
      <c r="G53" s="52">
        <v>115</v>
      </c>
      <c r="H53" s="52" t="s">
        <v>150</v>
      </c>
      <c r="I53" s="11">
        <v>33576.74</v>
      </c>
      <c r="J53" s="11">
        <v>36715.31</v>
      </c>
      <c r="K53" s="52" t="s">
        <v>252</v>
      </c>
      <c r="L53" s="52" t="s">
        <v>252</v>
      </c>
      <c r="M53" s="52" t="s">
        <v>252</v>
      </c>
      <c r="N53" s="85">
        <v>0</v>
      </c>
      <c r="O53" s="52" t="s">
        <v>253</v>
      </c>
    </row>
    <row r="54" spans="1:15" ht="14.25">
      <c r="A54" s="8">
        <v>2</v>
      </c>
      <c r="B54" s="8" t="s">
        <v>94</v>
      </c>
      <c r="C54" s="9" t="s">
        <v>113</v>
      </c>
      <c r="D54" s="8" t="s">
        <v>111</v>
      </c>
      <c r="E54" s="41" t="s">
        <v>114</v>
      </c>
      <c r="F54" s="19">
        <v>2008</v>
      </c>
      <c r="G54" s="19">
        <v>120</v>
      </c>
      <c r="H54" s="19" t="s">
        <v>151</v>
      </c>
      <c r="I54" s="32">
        <v>34470.58</v>
      </c>
      <c r="J54" s="42">
        <v>38649.6</v>
      </c>
      <c r="K54" s="52" t="s">
        <v>252</v>
      </c>
      <c r="L54" s="52" t="s">
        <v>252</v>
      </c>
      <c r="M54" s="52" t="s">
        <v>252</v>
      </c>
      <c r="N54" s="85">
        <v>0</v>
      </c>
      <c r="O54" s="52" t="s">
        <v>253</v>
      </c>
    </row>
    <row r="55" spans="1:15" ht="26.25">
      <c r="A55" s="8">
        <v>3</v>
      </c>
      <c r="B55" s="8" t="s">
        <v>94</v>
      </c>
      <c r="C55" s="9" t="s">
        <v>115</v>
      </c>
      <c r="D55" s="8" t="s">
        <v>111</v>
      </c>
      <c r="E55" s="41" t="s">
        <v>116</v>
      </c>
      <c r="F55" s="19">
        <v>2010</v>
      </c>
      <c r="G55" s="19">
        <v>132</v>
      </c>
      <c r="H55" s="19" t="s">
        <v>152</v>
      </c>
      <c r="I55" s="32">
        <v>34056.47</v>
      </c>
      <c r="J55" s="42">
        <v>71014.8</v>
      </c>
      <c r="K55" s="52" t="s">
        <v>252</v>
      </c>
      <c r="L55" s="52" t="s">
        <v>252</v>
      </c>
      <c r="M55" s="52" t="s">
        <v>252</v>
      </c>
      <c r="N55" s="85">
        <v>0</v>
      </c>
      <c r="O55" s="52" t="s">
        <v>253</v>
      </c>
    </row>
    <row r="56" spans="1:15" ht="26.25">
      <c r="A56" s="8">
        <v>4</v>
      </c>
      <c r="B56" s="8" t="s">
        <v>94</v>
      </c>
      <c r="C56" s="9" t="s">
        <v>115</v>
      </c>
      <c r="D56" s="8" t="s">
        <v>111</v>
      </c>
      <c r="E56" s="41" t="s">
        <v>117</v>
      </c>
      <c r="F56" s="19">
        <v>2010</v>
      </c>
      <c r="G56" s="19">
        <v>103</v>
      </c>
      <c r="H56" s="19" t="s">
        <v>153</v>
      </c>
      <c r="I56" s="32">
        <v>33875.32</v>
      </c>
      <c r="J56" s="42">
        <v>23559.6</v>
      </c>
      <c r="K56" s="52" t="s">
        <v>252</v>
      </c>
      <c r="L56" s="52" t="s">
        <v>252</v>
      </c>
      <c r="M56" s="52" t="s">
        <v>252</v>
      </c>
      <c r="N56" s="85">
        <v>0</v>
      </c>
      <c r="O56" s="52" t="s">
        <v>253</v>
      </c>
    </row>
    <row r="57" spans="1:15" ht="26.25">
      <c r="A57" s="8">
        <v>5</v>
      </c>
      <c r="B57" s="8" t="s">
        <v>94</v>
      </c>
      <c r="C57" s="9" t="s">
        <v>115</v>
      </c>
      <c r="D57" s="8" t="s">
        <v>111</v>
      </c>
      <c r="E57" s="41" t="s">
        <v>118</v>
      </c>
      <c r="F57" s="19">
        <v>2009</v>
      </c>
      <c r="G57" s="19">
        <v>96</v>
      </c>
      <c r="H57" s="19" t="s">
        <v>154</v>
      </c>
      <c r="I57" s="32">
        <v>36645.1</v>
      </c>
      <c r="J57" s="42">
        <v>4340.16</v>
      </c>
      <c r="K57" s="52" t="s">
        <v>252</v>
      </c>
      <c r="L57" s="52" t="s">
        <v>252</v>
      </c>
      <c r="M57" s="52" t="s">
        <v>252</v>
      </c>
      <c r="N57" s="85">
        <v>0</v>
      </c>
      <c r="O57" s="52" t="s">
        <v>253</v>
      </c>
    </row>
    <row r="58" spans="1:15" ht="26.25">
      <c r="A58" s="8">
        <v>6</v>
      </c>
      <c r="B58" s="8" t="s">
        <v>94</v>
      </c>
      <c r="C58" s="9" t="s">
        <v>115</v>
      </c>
      <c r="D58" s="8" t="s">
        <v>111</v>
      </c>
      <c r="E58" s="41" t="s">
        <v>168</v>
      </c>
      <c r="F58" s="19">
        <v>2013</v>
      </c>
      <c r="G58" s="19">
        <v>103</v>
      </c>
      <c r="H58" s="19" t="s">
        <v>169</v>
      </c>
      <c r="I58" s="32">
        <v>34816.43</v>
      </c>
      <c r="J58" s="42">
        <v>25238.4</v>
      </c>
      <c r="K58" s="52" t="s">
        <v>252</v>
      </c>
      <c r="L58" s="52" t="s">
        <v>252</v>
      </c>
      <c r="M58" s="52" t="s">
        <v>252</v>
      </c>
      <c r="N58" s="85">
        <v>0</v>
      </c>
      <c r="O58" s="52" t="s">
        <v>253</v>
      </c>
    </row>
    <row r="59" spans="1:15" ht="26.25">
      <c r="A59" s="8">
        <v>7</v>
      </c>
      <c r="B59" s="8" t="s">
        <v>94</v>
      </c>
      <c r="C59" s="9" t="s">
        <v>115</v>
      </c>
      <c r="D59" s="8" t="s">
        <v>111</v>
      </c>
      <c r="E59" s="41" t="s">
        <v>170</v>
      </c>
      <c r="F59" s="19">
        <v>2012</v>
      </c>
      <c r="G59" s="19">
        <v>103</v>
      </c>
      <c r="H59" s="19" t="s">
        <v>171</v>
      </c>
      <c r="I59" s="32">
        <v>32800</v>
      </c>
      <c r="J59" s="42">
        <v>23691.36</v>
      </c>
      <c r="K59" s="52" t="s">
        <v>252</v>
      </c>
      <c r="L59" s="52" t="s">
        <v>252</v>
      </c>
      <c r="M59" s="52" t="s">
        <v>252</v>
      </c>
      <c r="N59" s="85">
        <v>0</v>
      </c>
      <c r="O59" s="52" t="s">
        <v>253</v>
      </c>
    </row>
    <row r="60" spans="1:15" ht="26.25">
      <c r="A60" s="8">
        <v>8</v>
      </c>
      <c r="B60" s="8" t="s">
        <v>94</v>
      </c>
      <c r="C60" s="9" t="s">
        <v>115</v>
      </c>
      <c r="D60" s="8" t="s">
        <v>111</v>
      </c>
      <c r="E60" s="41" t="s">
        <v>213</v>
      </c>
      <c r="F60" s="19">
        <v>2013</v>
      </c>
      <c r="G60" s="19">
        <v>103</v>
      </c>
      <c r="H60" s="19" t="s">
        <v>214</v>
      </c>
      <c r="I60" s="32">
        <v>38506</v>
      </c>
      <c r="J60" s="42">
        <v>2817.41</v>
      </c>
      <c r="K60" s="52" t="s">
        <v>252</v>
      </c>
      <c r="L60" s="52" t="s">
        <v>252</v>
      </c>
      <c r="M60" s="52" t="s">
        <v>252</v>
      </c>
      <c r="N60" s="85">
        <v>0</v>
      </c>
      <c r="O60" s="52" t="s">
        <v>253</v>
      </c>
    </row>
    <row r="61" spans="1:15" ht="26.25">
      <c r="A61" s="8">
        <v>9</v>
      </c>
      <c r="B61" s="8" t="s">
        <v>94</v>
      </c>
      <c r="C61" s="9" t="s">
        <v>115</v>
      </c>
      <c r="D61" s="8" t="s">
        <v>111</v>
      </c>
      <c r="E61" s="41" t="s">
        <v>215</v>
      </c>
      <c r="F61" s="19">
        <v>2013</v>
      </c>
      <c r="G61" s="43">
        <v>103</v>
      </c>
      <c r="H61" s="43" t="s">
        <v>216</v>
      </c>
      <c r="I61" s="32">
        <v>34816</v>
      </c>
      <c r="J61" s="42">
        <v>25463.31</v>
      </c>
      <c r="K61" s="52" t="s">
        <v>252</v>
      </c>
      <c r="L61" s="52" t="s">
        <v>252</v>
      </c>
      <c r="M61" s="52" t="s">
        <v>252</v>
      </c>
      <c r="N61" s="85">
        <v>0</v>
      </c>
      <c r="O61" s="52" t="s">
        <v>253</v>
      </c>
    </row>
    <row r="62" spans="1:15" ht="26.25">
      <c r="A62" s="8">
        <v>10</v>
      </c>
      <c r="B62" s="8" t="s">
        <v>94</v>
      </c>
      <c r="C62" s="9" t="s">
        <v>115</v>
      </c>
      <c r="D62" s="8" t="s">
        <v>111</v>
      </c>
      <c r="E62" s="41" t="s">
        <v>243</v>
      </c>
      <c r="F62" s="19">
        <v>2015</v>
      </c>
      <c r="G62" s="92">
        <v>132</v>
      </c>
      <c r="H62" s="92" t="s">
        <v>270</v>
      </c>
      <c r="I62" s="32">
        <v>32422</v>
      </c>
      <c r="J62" s="42">
        <v>34928.6</v>
      </c>
      <c r="K62" s="52" t="s">
        <v>252</v>
      </c>
      <c r="L62" s="52" t="s">
        <v>252</v>
      </c>
      <c r="M62" s="52" t="s">
        <v>252</v>
      </c>
      <c r="N62" s="85">
        <v>0</v>
      </c>
      <c r="O62" s="52" t="s">
        <v>253</v>
      </c>
    </row>
    <row r="63" spans="1:15" ht="26.25">
      <c r="A63" s="8">
        <v>11</v>
      </c>
      <c r="B63" s="8" t="s">
        <v>94</v>
      </c>
      <c r="C63" s="9" t="s">
        <v>115</v>
      </c>
      <c r="D63" s="8" t="s">
        <v>111</v>
      </c>
      <c r="E63" s="41" t="s">
        <v>244</v>
      </c>
      <c r="F63" s="19">
        <v>2015</v>
      </c>
      <c r="G63" s="92">
        <v>132</v>
      </c>
      <c r="H63" s="92" t="s">
        <v>271</v>
      </c>
      <c r="I63" s="32">
        <v>32422</v>
      </c>
      <c r="J63" s="42">
        <v>34928.6</v>
      </c>
      <c r="K63" s="52" t="s">
        <v>252</v>
      </c>
      <c r="L63" s="52" t="s">
        <v>252</v>
      </c>
      <c r="M63" s="52" t="s">
        <v>252</v>
      </c>
      <c r="N63" s="85">
        <v>0</v>
      </c>
      <c r="O63" s="52" t="s">
        <v>253</v>
      </c>
    </row>
    <row r="64" spans="1:15" ht="14.25">
      <c r="A64" s="41"/>
      <c r="B64" s="41"/>
      <c r="C64" s="44"/>
      <c r="D64" s="41"/>
      <c r="E64" s="41"/>
      <c r="F64" s="45"/>
      <c r="G64" s="45"/>
      <c r="H64" s="45"/>
      <c r="I64" s="46"/>
      <c r="J64" s="47"/>
      <c r="K64" s="52"/>
      <c r="L64" s="52"/>
      <c r="M64" s="52"/>
      <c r="N64" s="52"/>
      <c r="O64" s="52"/>
    </row>
  </sheetData>
  <sheetProtection/>
  <mergeCells count="2">
    <mergeCell ref="I46:J46"/>
    <mergeCell ref="I51:J5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7.28125" style="0" bestFit="1" customWidth="1"/>
    <col min="2" max="2" width="20.00390625" style="0" customWidth="1"/>
  </cols>
  <sheetData>
    <row r="1" ht="14.25">
      <c r="A1" t="s">
        <v>246</v>
      </c>
    </row>
    <row r="3" spans="1:2" ht="14.25">
      <c r="A3" s="1" t="s">
        <v>172</v>
      </c>
      <c r="B3" s="1" t="s">
        <v>173</v>
      </c>
    </row>
    <row r="4" spans="1:2" ht="14.25">
      <c r="A4" s="1" t="s">
        <v>174</v>
      </c>
      <c r="B4" s="1">
        <v>1</v>
      </c>
    </row>
    <row r="5" spans="1:2" ht="14.25">
      <c r="A5" s="1" t="s">
        <v>175</v>
      </c>
      <c r="B5" s="1">
        <v>26</v>
      </c>
    </row>
    <row r="6" spans="1:2" ht="14.25">
      <c r="A6" s="1" t="s">
        <v>176</v>
      </c>
      <c r="B6" s="1">
        <v>2</v>
      </c>
    </row>
    <row r="7" spans="1:2" ht="14.25">
      <c r="A7" s="1" t="s">
        <v>177</v>
      </c>
      <c r="B7" s="1">
        <v>4</v>
      </c>
    </row>
    <row r="8" spans="1:2" ht="14.25">
      <c r="A8" s="1" t="s">
        <v>178</v>
      </c>
      <c r="B8" s="1">
        <v>1</v>
      </c>
    </row>
    <row r="9" spans="1:2" ht="14.25">
      <c r="A9" s="1" t="s">
        <v>179</v>
      </c>
      <c r="B9" s="1">
        <v>1</v>
      </c>
    </row>
    <row r="10" spans="1:2" ht="14.25">
      <c r="A10" s="1" t="s">
        <v>180</v>
      </c>
      <c r="B10" s="1">
        <v>7</v>
      </c>
    </row>
    <row r="11" spans="1:2" ht="14.25">
      <c r="A11" s="1" t="s">
        <v>181</v>
      </c>
      <c r="B11" s="1">
        <v>2</v>
      </c>
    </row>
    <row r="12" spans="1:2" ht="14.25">
      <c r="A12" s="1" t="s">
        <v>182</v>
      </c>
      <c r="B12" s="1">
        <v>2</v>
      </c>
    </row>
    <row r="13" spans="1:2" ht="14.25">
      <c r="A13" s="1" t="s">
        <v>183</v>
      </c>
      <c r="B13" s="1">
        <v>1</v>
      </c>
    </row>
    <row r="14" spans="1:2" ht="14.25">
      <c r="A14" s="1" t="s">
        <v>184</v>
      </c>
      <c r="B14" s="1">
        <v>10</v>
      </c>
    </row>
    <row r="15" spans="1:2" ht="14.25">
      <c r="A15" s="1" t="s">
        <v>185</v>
      </c>
      <c r="B15" s="1">
        <f>SUM(B4:B14)</f>
        <v>57</v>
      </c>
    </row>
    <row r="17" spans="1:2" ht="14.25">
      <c r="A17" s="52" t="s">
        <v>191</v>
      </c>
      <c r="B17" s="52">
        <v>73</v>
      </c>
    </row>
    <row r="18" spans="1:2" ht="14.25">
      <c r="A18" s="52" t="s">
        <v>192</v>
      </c>
      <c r="B18" s="52">
        <v>41</v>
      </c>
    </row>
    <row r="20" spans="1:2" ht="14.25">
      <c r="A20" s="52" t="s">
        <v>193</v>
      </c>
      <c r="B20" s="52">
        <v>72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</dc:creator>
  <cp:keywords/>
  <dc:description/>
  <cp:lastModifiedBy>Pc</cp:lastModifiedBy>
  <cp:lastPrinted>2016-03-09T11:46:33Z</cp:lastPrinted>
  <dcterms:created xsi:type="dcterms:W3CDTF">2010-10-14T16:20:52Z</dcterms:created>
  <dcterms:modified xsi:type="dcterms:W3CDTF">2016-03-22T19:02:51Z</dcterms:modified>
  <cp:category/>
  <cp:version/>
  <cp:contentType/>
  <cp:contentStatus/>
</cp:coreProperties>
</file>