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activeTab="0"/>
  </bookViews>
  <sheets>
    <sheet name="1. MESTNA UPRAVA" sheetId="1" r:id="rId1"/>
    <sheet name="2. CIVILNA ZAŠČITA , GASILCI" sheetId="2" r:id="rId2"/>
    <sheet name="3. INFRASTRUKTURA" sheetId="3" r:id="rId3"/>
    <sheet name="4. OKOLJE IN PROSTOR" sheetId="4" r:id="rId4"/>
    <sheet name="5. GOSPODARSTVO IN RAZVOJ" sheetId="5" r:id="rId5"/>
    <sheet name="6. ŠOLSTVO" sheetId="6" r:id="rId6"/>
    <sheet name="7. OTROŠKO VARSTVO" sheetId="7" r:id="rId7"/>
    <sheet name="8. KULTURA" sheetId="8" r:id="rId8"/>
    <sheet name="9. ŠPORT" sheetId="9" r:id="rId9"/>
    <sheet name="10. SOCIALNO VARSTVO" sheetId="10" r:id="rId10"/>
    <sheet name="11. ZDRAVSTVO" sheetId="11" r:id="rId11"/>
    <sheet name="12. MLADINSKA DEJAVNOST" sheetId="12" r:id="rId12"/>
    <sheet name="13. SPLOŠNI DEL" sheetId="13" r:id="rId13"/>
  </sheets>
  <definedNames>
    <definedName name="_xlnm.Print_Area" localSheetId="0">'1. MESTNA UPRAVA'!$A$1:$G$29</definedName>
    <definedName name="_xlnm.Print_Area" localSheetId="9">'10. SOCIALNO VARSTVO'!$A$1:$G$24</definedName>
    <definedName name="_xlnm.Print_Area" localSheetId="10">'11. ZDRAVSTVO'!$A$1:$G$17</definedName>
    <definedName name="_xlnm.Print_Area" localSheetId="11">'12. MLADINSKA DEJAVNOST'!$A$1:$G$15</definedName>
    <definedName name="_xlnm.Print_Area" localSheetId="12">'13. SPLOŠNI DEL'!$A$1:$G$40</definedName>
    <definedName name="_xlnm.Print_Area" localSheetId="1">'2. CIVILNA ZAŠČITA , GASILCI'!$A$1:$G$18</definedName>
    <definedName name="_xlnm.Print_Area" localSheetId="2">'3. INFRASTRUKTURA'!$A$1:$G$35</definedName>
    <definedName name="_xlnm.Print_Area" localSheetId="3">'4. OKOLJE IN PROSTOR'!$A$1:$G$9</definedName>
    <definedName name="_xlnm.Print_Area" localSheetId="4">'5. GOSPODARSTVO IN RAZVOJ'!$A$1:$G$39</definedName>
    <definedName name="_xlnm.Print_Area" localSheetId="5">'6. ŠOLSTVO'!$A$1:$G$31</definedName>
    <definedName name="_xlnm.Print_Area" localSheetId="6">'7. OTROŠKO VARSTVO'!$A$1:$G$20</definedName>
    <definedName name="_xlnm.Print_Area" localSheetId="7">'8. KULTURA'!$A$1:$G$37</definedName>
    <definedName name="_xlnm.Print_Area" localSheetId="8">'9. ŠPORT'!$A$1:$G$36</definedName>
    <definedName name="_xlnm.Print_Titles" localSheetId="0">'1. MESTNA UPRAVA'!$1:$2</definedName>
    <definedName name="_xlnm.Print_Titles" localSheetId="12">'13. SPLOŠNI DEL'!$1:$2</definedName>
    <definedName name="_xlnm.Print_Titles" localSheetId="2">'3. INFRASTRUKTURA'!$1:$2</definedName>
    <definedName name="_xlnm.Print_Titles" localSheetId="4">'5. GOSPODARSTVO IN RAZVOJ'!$1:$2</definedName>
    <definedName name="_xlnm.Print_Titles" localSheetId="5">'6. ŠOLSTVO'!$1:$2</definedName>
    <definedName name="_xlnm.Print_Titles" localSheetId="7">'8. KULTURA'!$1:$2</definedName>
  </definedNames>
  <calcPr fullCalcOnLoad="1"/>
</workbook>
</file>

<file path=xl/comments9.xml><?xml version="1.0" encoding="utf-8"?>
<comments xmlns="http://schemas.openxmlformats.org/spreadsheetml/2006/main">
  <authors>
    <author>gabrijel</author>
  </authors>
  <commentList>
    <comment ref="E8" authorId="0">
      <text>
        <r>
          <rPr>
            <b/>
            <sz val="8"/>
            <rFont val="Tahoma"/>
            <family val="0"/>
          </rPr>
          <t>gabrijel:</t>
        </r>
        <r>
          <rPr>
            <sz val="8"/>
            <rFont val="Tahoma"/>
            <family val="0"/>
          </rPr>
          <t xml:space="preserve">
indeks + 4 MIO Renče in
4 MIO balinarji</t>
        </r>
      </text>
    </comment>
  </commentList>
</comments>
</file>

<file path=xl/sharedStrings.xml><?xml version="1.0" encoding="utf-8"?>
<sst xmlns="http://schemas.openxmlformats.org/spreadsheetml/2006/main" count="759" uniqueCount="434">
  <si>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</si>
  <si>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</si>
  <si>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</si>
  <si>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</si>
  <si>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</si>
  <si>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</si>
  <si>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</si>
  <si>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</si>
  <si>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</si>
  <si>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</si>
  <si>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</si>
  <si>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</si>
  <si>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</si>
  <si>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</si>
  <si>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</si>
  <si>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</si>
  <si>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</si>
  <si>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</si>
  <si>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</si>
  <si>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Plačilo javne razsvetljave</t>
  </si>
  <si>
    <t>Subvencije za prevoz pitne vode</t>
  </si>
  <si>
    <t>Subvencije za kritje izgub v javnem prometu</t>
  </si>
  <si>
    <t>Financiranje političnih strank</t>
  </si>
  <si>
    <t>Zveza združenj borcev NOV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</si>
  <si>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</si>
  <si>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</si>
  <si>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</si>
  <si>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</si>
  <si>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</si>
  <si>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</si>
  <si>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</si>
  <si>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</si>
  <si>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</si>
  <si>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</si>
  <si>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</si>
  <si>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</si>
  <si>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</si>
  <si>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</si>
  <si>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</si>
  <si>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</si>
  <si>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OZOTK služba</t>
  </si>
  <si>
    <t>OZOTK program</t>
  </si>
  <si>
    <t>Program CINDI</t>
  </si>
  <si>
    <t>Nakup prevoznih sredstev</t>
  </si>
  <si>
    <t>Rdeči križ - stroški najema skladišča</t>
  </si>
  <si>
    <t>RAČUN FINANČNIH TERJATEV IN NALOŽB</t>
  </si>
  <si>
    <t>O P I S</t>
  </si>
  <si>
    <t>01,03</t>
  </si>
  <si>
    <t>01,01</t>
  </si>
  <si>
    <t>INDEKS</t>
  </si>
  <si>
    <t>13,01</t>
  </si>
  <si>
    <t>13,21</t>
  </si>
  <si>
    <t>13,20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</si>
  <si>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</si>
  <si>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</si>
  <si>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</si>
  <si>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</si>
  <si>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</si>
  <si>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</si>
  <si>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</si>
  <si>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</si>
  <si>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</si>
  <si>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</si>
  <si>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</si>
  <si>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</si>
  <si>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</si>
  <si>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</si>
  <si>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</si>
  <si>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</si>
  <si>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</si>
  <si>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</si>
  <si>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</si>
  <si>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</si>
  <si>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</si>
  <si>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</si>
  <si>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</si>
  <si>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</si>
  <si>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</si>
  <si>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</si>
  <si>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</si>
  <si>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</si>
  <si>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</si>
  <si>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</si>
  <si>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</si>
  <si>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03,05</t>
  </si>
  <si>
    <t>03,03</t>
  </si>
  <si>
    <t>03,02</t>
  </si>
  <si>
    <t>03,01</t>
  </si>
  <si>
    <r>
      <t>04,03</t>
    </r>
  </si>
  <si>
    <r>
      <t>04,02</t>
    </r>
  </si>
  <si>
    <t>04,01</t>
  </si>
  <si>
    <t>05,07</t>
  </si>
  <si>
    <t>05,09</t>
  </si>
  <si>
    <t>05,06</t>
  </si>
  <si>
    <r>
      <t>05,05</t>
    </r>
  </si>
  <si>
    <t>05,04</t>
  </si>
  <si>
    <r>
      <t>05,03</t>
    </r>
  </si>
  <si>
    <t>05,02</t>
  </si>
  <si>
    <t>05,01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</si>
  <si>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</si>
  <si>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</si>
  <si>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</si>
  <si>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</si>
  <si>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</si>
  <si>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</si>
  <si>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</si>
  <si>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</si>
  <si>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</si>
  <si>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</si>
  <si>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</si>
  <si>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</si>
  <si>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</si>
  <si>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</si>
  <si>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06,10</t>
  </si>
  <si>
    <t>06,09</t>
  </si>
  <si>
    <t>06,08</t>
  </si>
  <si>
    <t>06,07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</si>
  <si>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</si>
  <si>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</si>
  <si>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</si>
  <si>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</si>
  <si>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</si>
  <si>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</si>
  <si>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</si>
  <si>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</si>
  <si>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</si>
  <si>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</si>
  <si>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09,08</t>
  </si>
  <si>
    <t>09,07</t>
  </si>
  <si>
    <t>09,03</t>
  </si>
  <si>
    <t>09,05</t>
  </si>
  <si>
    <t>09,04</t>
  </si>
  <si>
    <t>09,02</t>
  </si>
  <si>
    <t>09,01</t>
  </si>
  <si>
    <t>Splošna proračunska rezervacija</t>
  </si>
  <si>
    <t>13,23</t>
  </si>
  <si>
    <t>Sofinanciranje SAZU</t>
  </si>
  <si>
    <t>05,11</t>
  </si>
  <si>
    <t>05,13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</si>
  <si>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</si>
  <si>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</si>
  <si>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</si>
  <si>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</si>
  <si>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</si>
  <si>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</si>
  <si>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</si>
  <si>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Stroški oglaševalskih storitev </t>
  </si>
  <si>
    <t>08,18</t>
  </si>
  <si>
    <t>Regresiranje prevozov  v šolo</t>
  </si>
  <si>
    <t>Sklad za izobraževanje</t>
  </si>
  <si>
    <t>Štipendije</t>
  </si>
  <si>
    <t>06,15</t>
  </si>
  <si>
    <t>09,18</t>
  </si>
  <si>
    <t>Združenje veteranov vojne za Slovenijo</t>
  </si>
  <si>
    <t>Sofinanciranje ambulante Čepovan</t>
  </si>
  <si>
    <t>GK - za nakup knjig</t>
  </si>
  <si>
    <t>Pomoč na domu</t>
  </si>
  <si>
    <t>04,04</t>
  </si>
  <si>
    <t>01,04</t>
  </si>
  <si>
    <t>01,05</t>
  </si>
  <si>
    <t>01,06</t>
  </si>
  <si>
    <t>01,07</t>
  </si>
  <si>
    <t>01,08</t>
  </si>
  <si>
    <t>01,10</t>
  </si>
  <si>
    <t>01,11</t>
  </si>
  <si>
    <t>01,12</t>
  </si>
  <si>
    <t>01,13</t>
  </si>
  <si>
    <t>13,10</t>
  </si>
  <si>
    <t>13,11</t>
  </si>
  <si>
    <t>13,12</t>
  </si>
  <si>
    <t>13,17</t>
  </si>
  <si>
    <t>13,24</t>
  </si>
  <si>
    <t>POST.</t>
  </si>
  <si>
    <t>Plačila po pogodbah o delu - Mestni svet</t>
  </si>
  <si>
    <t>06,04</t>
  </si>
  <si>
    <t>Akcije v kulturi  - PRILOGA 7</t>
  </si>
  <si>
    <t>Tek. transf.- sred.za blago,stor.-VRTCEV</t>
  </si>
  <si>
    <t>Projekt "E - občina"</t>
  </si>
  <si>
    <t>Cisterna za prevoz pitne vode - PGD Dornberk</t>
  </si>
  <si>
    <t>01,14</t>
  </si>
  <si>
    <t>Svet za preventivo in vzgojo v cestnem prometu</t>
  </si>
  <si>
    <t>Regresiranje socialno šibkih</t>
  </si>
  <si>
    <t>Regresiranje oskrbe v domovih ostarelih</t>
  </si>
  <si>
    <t>Sredstva za vzdrževanje igrišč</t>
  </si>
  <si>
    <t>Doplačilo za otroke v drugih občinah</t>
  </si>
  <si>
    <t>Sofinciranje LJUDSKE UNIVERZE</t>
  </si>
  <si>
    <t xml:space="preserve">VSE SKUPAJ   </t>
  </si>
  <si>
    <t xml:space="preserve">SKUPAJ   </t>
  </si>
  <si>
    <t xml:space="preserve"> SKUPAJ   </t>
  </si>
  <si>
    <t>Program zaščite živali, azil za pse</t>
  </si>
  <si>
    <t>Najemnina kinodvorane - KD</t>
  </si>
  <si>
    <t>Prispevki za zdravstveno zavarovanje</t>
  </si>
  <si>
    <t>Prispevki za zaposlovanje</t>
  </si>
  <si>
    <t>Prispevki za porodniško varstvo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</si>
  <si>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</si>
  <si>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</si>
  <si>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</si>
  <si>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</si>
  <si>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</si>
  <si>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</si>
  <si>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</si>
  <si>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</si>
  <si>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</si>
  <si>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</si>
  <si>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</si>
  <si>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</si>
  <si>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</si>
  <si>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</si>
  <si>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</si>
  <si>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</si>
  <si>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</si>
  <si>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>Kulturni dom - koncertni abonma</t>
  </si>
  <si>
    <t xml:space="preserve">Tekoči transferi - sredstva za blago in storitve </t>
  </si>
  <si>
    <t>Zveza kulturnih društev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</si>
  <si>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</si>
  <si>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</si>
  <si>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</si>
  <si>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</si>
  <si>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</si>
  <si>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</si>
  <si>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</si>
  <si>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Plačilo zdravstvenih prisp. za nezavarovane osebe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</si>
  <si>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</si>
  <si>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</si>
  <si>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</si>
  <si>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</si>
  <si>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Prispevek MO za izvajanje programa javnih del</t>
  </si>
  <si>
    <t>Sredstva za programe visokega šolstva</t>
  </si>
  <si>
    <t>Ljubiteljstvo - Zveza kulturnih društev</t>
  </si>
  <si>
    <t>Ljubiteljstvo - Sklad kulturnih dejavnosti</t>
  </si>
  <si>
    <t>10,10</t>
  </si>
  <si>
    <t>Sofinanciranje materinskega doma</t>
  </si>
  <si>
    <t>Sredstva za programe CRPOV (Tabor)</t>
  </si>
  <si>
    <t>01,15</t>
  </si>
  <si>
    <t>Galerija - nakup likovnih del</t>
  </si>
  <si>
    <t>Stanovanjski sklad - sredstva za delovanje</t>
  </si>
  <si>
    <t>Pomoč športnim klubom in društvom za pionirske,</t>
  </si>
  <si>
    <t>kadetske in mladinske selekcije</t>
  </si>
  <si>
    <t>REALIZACIJA</t>
  </si>
  <si>
    <t>08,19</t>
  </si>
  <si>
    <t>Prispevki za pokojnin. in invalid. zavarovanje</t>
  </si>
  <si>
    <t>Energija, voda, komunalne storit. in komunik.</t>
  </si>
  <si>
    <t>PROR.</t>
  </si>
  <si>
    <t>Intervent. posegi na področju komun. in cest. gosp.</t>
  </si>
  <si>
    <t>Odkup gradb.objekt.,prip.d.,dokum. obv.Solkan</t>
  </si>
  <si>
    <t>Sofin. Medobčinskega društva prijateljev mladine</t>
  </si>
  <si>
    <t>Izdel.proj.in izgrad.šport.dvorane osnov.in sred. šol</t>
  </si>
  <si>
    <t>Sofinanc. nakupa kombija za športno dejavnost</t>
  </si>
  <si>
    <t>Investicije ZD Dornberk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</si>
  <si>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</si>
  <si>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</si>
  <si>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</si>
  <si>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</si>
  <si>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</si>
  <si>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</si>
  <si>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</si>
  <si>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</si>
  <si>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</si>
  <si>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</si>
  <si>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</si>
  <si>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Obveznosti po Zakonu o varstvu pri delu</t>
  </si>
  <si>
    <t>06,16</t>
  </si>
  <si>
    <t>Novoletne obdaritve otrok</t>
  </si>
  <si>
    <t>Nakup specialnega gasil. vozila - PGD Čepovan</t>
  </si>
  <si>
    <t>Sofinanciranje programov tehnološkega parka</t>
  </si>
  <si>
    <t>05,22</t>
  </si>
  <si>
    <t>13,30</t>
  </si>
  <si>
    <t>Vračilo ekološke takse - Petrol</t>
  </si>
  <si>
    <t>05,24</t>
  </si>
  <si>
    <t>Sklad dela</t>
  </si>
  <si>
    <t>13,31</t>
  </si>
  <si>
    <t>12,07</t>
  </si>
  <si>
    <t>Stroški nakupa stavbe Primexa - davek, odkup</t>
  </si>
  <si>
    <t>Strateški prostorski akti - PRILOGA 18</t>
  </si>
  <si>
    <t>Izvedbeni prostorski akti - PRILOGA 19</t>
  </si>
  <si>
    <t>Prostorski informacijski sistem - PRILOGA 20</t>
  </si>
  <si>
    <t>Okolje - PRILOGA 21</t>
  </si>
  <si>
    <t>Goriška knjižnica</t>
  </si>
  <si>
    <t>Goriški muzej</t>
  </si>
  <si>
    <t>Kulturni dom - galerijska dejavnost</t>
  </si>
  <si>
    <t>Sr.za p.CRPOV(Šempas,Ozeljan,Osek, Vitovlje, Šmihel)</t>
  </si>
  <si>
    <r>
      <t>Trenerji v kl.(</t>
    </r>
    <r>
      <rPr>
        <sz val="9"/>
        <rFont val="Arial CE"/>
        <family val="2"/>
      </rPr>
      <t>KK SE,NK HIT,KK,AK,KK HIT,OK,ŠK,RK</t>
    </r>
    <r>
      <rPr>
        <sz val="10"/>
        <rFont val="Arial CE"/>
        <family val="2"/>
      </rPr>
      <t>)</t>
    </r>
  </si>
  <si>
    <r>
      <t xml:space="preserve">Tekoči transferi - sredstva za plače </t>
    </r>
    <r>
      <rPr>
        <sz val="9"/>
        <rFont val="Arial CE"/>
        <family val="2"/>
      </rPr>
      <t>JZ ZA ŠPORT</t>
    </r>
  </si>
  <si>
    <r>
      <t xml:space="preserve">Tekoči transferi - sredstva za prisp. </t>
    </r>
    <r>
      <rPr>
        <sz val="9"/>
        <rFont val="Arial CE"/>
        <family val="2"/>
      </rPr>
      <t>JZ ZA ŠPORT</t>
    </r>
  </si>
  <si>
    <r>
      <t xml:space="preserve">Tekoči transferi - sred.za blago,stor. </t>
    </r>
    <r>
      <rPr>
        <sz val="9"/>
        <rFont val="Arial CE"/>
        <family val="2"/>
      </rPr>
      <t>JZ ZA ŠPORT</t>
    </r>
  </si>
  <si>
    <t>Sklad za razvoj malega gosp.-sredstva za delovanje</t>
  </si>
  <si>
    <t>Str. provizij in povračil (UJP, Banka Slovenije, banke)</t>
  </si>
  <si>
    <t>Praznovanje ob vstopu Slovenije v Evropsko unijo</t>
  </si>
  <si>
    <t>Kolektivno dodatno pokojninsko zavarovanje</t>
  </si>
  <si>
    <t>Tekoči transferi  - davki</t>
  </si>
  <si>
    <t>Tekoči transferi  - dodatno kolektivno zavarovanje</t>
  </si>
  <si>
    <t>Cenitve, natečaji, stroški postopkov, objave</t>
  </si>
  <si>
    <t>Tekoči transferi - davki</t>
  </si>
  <si>
    <t>Tekoči transferi - dodatno kolektivno zavarovanje</t>
  </si>
  <si>
    <t>Tekoči transferi - sredstva za plače in os.prejemke</t>
  </si>
  <si>
    <t>Transferi za prireditve in proslave v KS</t>
  </si>
  <si>
    <t xml:space="preserve">Obnova vrtca v Šempasu </t>
  </si>
  <si>
    <t>Sofinanciranje adaptacije Samostana Kostanjevica</t>
  </si>
  <si>
    <t xml:space="preserve">Kulturni dom  </t>
  </si>
  <si>
    <t>Subvencije stanarin po stan.zakonu - transfer SS</t>
  </si>
  <si>
    <t>05,25</t>
  </si>
  <si>
    <t>09,23</t>
  </si>
  <si>
    <t>Športna dvorana v Prvačini</t>
  </si>
  <si>
    <t xml:space="preserve">Odpravnine </t>
  </si>
  <si>
    <r>
      <t xml:space="preserve">Priprava razvojnih programov </t>
    </r>
    <r>
      <rPr>
        <sz val="8"/>
        <rFont val="Arial CE"/>
        <family val="2"/>
      </rPr>
      <t xml:space="preserve"> </t>
    </r>
  </si>
  <si>
    <t>Transferi javnim zavodom - otroško varstvo</t>
  </si>
  <si>
    <t>Transferi upravičencem do subvencije OV</t>
  </si>
  <si>
    <t>Izgradnja kajak centra</t>
  </si>
  <si>
    <t>08,17</t>
  </si>
  <si>
    <t>Ureditev parka ob gradu Kromberk</t>
  </si>
  <si>
    <t>Pokrivanje izgube vrtca Nova Gorica za 2003</t>
  </si>
  <si>
    <t>Dodatno pokojninsko zavarovanje za 2003</t>
  </si>
  <si>
    <t>Poračun za vrtce 2003 (brez NG)</t>
  </si>
  <si>
    <t>Združenje častnikov Slovenije</t>
  </si>
  <si>
    <t>Povečanje kapitalskih deležev v privatnih podjetjih</t>
  </si>
  <si>
    <t>Nakup gasil.vozila in popravilo lestve - PGD N.Gorica</t>
  </si>
  <si>
    <t>Inv.v posod.cest.omr.in promet.ur.- PRILOGA 1</t>
  </si>
  <si>
    <t>Sof. vzdrževal.del na krajevnih poteh-PRILOGA 13</t>
  </si>
  <si>
    <t>Dokument. za cestno infrastrukt.- PRILOGA 3</t>
  </si>
  <si>
    <t>Dokument. za komunalne naprave - PRILOGA 4</t>
  </si>
  <si>
    <t>Komunal. objekti in razsvetljava v KS-PRILOGA 14</t>
  </si>
  <si>
    <t>Sanacija in izgrad. komunal. objektov - PRILOGA 5</t>
  </si>
  <si>
    <t>Izgrad. komunal. objektov - vodovodi - PRILOGA 6</t>
  </si>
  <si>
    <t>Subvencije v kmetijstvo-urejanje kmetijskih zemljišč</t>
  </si>
  <si>
    <t>Sofinan. in organizac. prireditev, praznovanj in prvenstev</t>
  </si>
  <si>
    <t>Izdelava promocijskega gradiva in turistična promocija</t>
  </si>
  <si>
    <t>Sofinanc. nakupa prostorov za Primorski tehnološki park</t>
  </si>
  <si>
    <t>Dokumentacija in adaptacija Primorskega tehno. parka</t>
  </si>
  <si>
    <t>Sofinanciranje programov Regijske razvojne agencije</t>
  </si>
  <si>
    <t xml:space="preserve">      - delež za materialne stroške potujoče knjižnice</t>
  </si>
  <si>
    <t xml:space="preserve">      - nakup in oprema bibliobusa  </t>
  </si>
  <si>
    <t xml:space="preserve">SNG (PDG) - investicija v nadoderne vlake </t>
  </si>
  <si>
    <t xml:space="preserve">Investic. vzd. in izboljšave (GK,KD,ZKD,GM,galerija)  </t>
  </si>
  <si>
    <t>Program športa - PRILOGA 8</t>
  </si>
  <si>
    <t>Vzdrževanje športnih površin - PRILOGA 9</t>
  </si>
  <si>
    <t>Sof.spomenika braniteljem zahodne meje-Opatje Selo</t>
  </si>
  <si>
    <t>Nadomestila in prov. (DURS, Komunala, Vodovodi,..)</t>
  </si>
  <si>
    <t>Financiranje delovanja KS - PRILOGA 11</t>
  </si>
  <si>
    <t>Vzdrževanje kulturnih domov v KS -  PRILOGA 12</t>
  </si>
  <si>
    <t>Sodna izvršba - poravnava za obvoznico Šempeter</t>
  </si>
  <si>
    <t>Obvez. iz kupnin od prodanih stan. (SS RS, SOD)</t>
  </si>
  <si>
    <t>Nakup šotora</t>
  </si>
  <si>
    <t>10,11</t>
  </si>
  <si>
    <t>Financiranje družinskega pomočnika</t>
  </si>
  <si>
    <t>12,08</t>
  </si>
  <si>
    <t>Tekoči trans. - sredstva za plače - MC</t>
  </si>
  <si>
    <t>Tekoči trans. - sredstva za prispevke - MC</t>
  </si>
  <si>
    <t>Tekoči trans. - sredstva za blago in storitve - MC</t>
  </si>
  <si>
    <t>REBALANS</t>
  </si>
  <si>
    <t>PLAN</t>
  </si>
  <si>
    <t>2005/2003</t>
  </si>
  <si>
    <t>2005/2004</t>
  </si>
  <si>
    <t>Nakup poslovnih prostorov (KS Lokovec)</t>
  </si>
  <si>
    <t>Nakup zemljišč za obvoznico Solkan</t>
  </si>
  <si>
    <t>Posp.posl.sodel.med gosp. in kult. subj. z zamejstva</t>
  </si>
  <si>
    <t>06,11</t>
  </si>
  <si>
    <t>06,17</t>
  </si>
  <si>
    <t>Investicije - računalniška oprema učilnic</t>
  </si>
  <si>
    <t>Čezmejno usposabljanje mladine- transfer RRA</t>
  </si>
  <si>
    <t>Izdelava proj.in gradnja p šole in telovad.Prvačina</t>
  </si>
  <si>
    <t>Obnova strehe v jaslih v Novi Gorici</t>
  </si>
  <si>
    <t>Kulturni dom,galerija - nabava opreme, investicije</t>
  </si>
  <si>
    <t>09,06</t>
  </si>
  <si>
    <t>Tekoči transf.neprof.org.-sred. najemnin in drugo</t>
  </si>
  <si>
    <t>09,10</t>
  </si>
  <si>
    <t>Investicijsko vzdrževanje - oprema</t>
  </si>
  <si>
    <t>09,11</t>
  </si>
  <si>
    <t>Urejanje kajak proge v Solkanu</t>
  </si>
  <si>
    <t>09,21</t>
  </si>
  <si>
    <t>Ureditev igrišča v Zaloščah</t>
  </si>
  <si>
    <t>09,22</t>
  </si>
  <si>
    <t>Pomoč nogometnemu društvu Gorica</t>
  </si>
  <si>
    <t>Sred.za ured.centra pomoči na domu - CSD</t>
  </si>
  <si>
    <t>Projekti za bivalne enote</t>
  </si>
  <si>
    <t>Investicije v Zdravstveni dom Nova Gorica</t>
  </si>
  <si>
    <t>Preventivni zdravstveni pregledi</t>
  </si>
  <si>
    <t>Financiranje lokalnih volitev</t>
  </si>
  <si>
    <t>Investicijsko vzdrževanje spomenika Trnovo</t>
  </si>
  <si>
    <t>Sodna odločba KS Solkan (sklep Mestnega sveta)</t>
  </si>
  <si>
    <t>06,18</t>
  </si>
  <si>
    <t>Nakup gasil. vozila s teleskopsko reševalno postajo</t>
  </si>
  <si>
    <t>Organizacija Regionalnega gospodarskega foruma</t>
  </si>
  <si>
    <t>Sred. za programe visokega šolstva - Politehnika</t>
  </si>
  <si>
    <t>Sred. za programe visokega šolstva - VIRS</t>
  </si>
  <si>
    <t>06,19</t>
  </si>
  <si>
    <t>Prizidek Glasbene šole</t>
  </si>
  <si>
    <t>10,12</t>
  </si>
  <si>
    <t>10,13</t>
  </si>
  <si>
    <t>Pomoč za novorojence</t>
  </si>
  <si>
    <t>Obnova strehe bivšega vrtca Ciciban</t>
  </si>
  <si>
    <t>Programi Zdravstvenega doma:</t>
  </si>
  <si>
    <t>-  športni fizeoterapevt</t>
  </si>
  <si>
    <t>-  CINDI</t>
  </si>
  <si>
    <t>-  ambulanta za preprečevanje zasvojenosti</t>
  </si>
  <si>
    <t>12,09</t>
  </si>
  <si>
    <t>Nakup opreme in vzdrževanje osnovnih sredstev - MC</t>
  </si>
  <si>
    <t>Najemnina prostorov za visoko šolstvo-Politehnika</t>
  </si>
  <si>
    <t>09,24</t>
  </si>
  <si>
    <t>Izgradnja pokritega balinišča v Renčah</t>
  </si>
  <si>
    <t>Sofinanciranje predvajanja ART filmov</t>
  </si>
  <si>
    <t>Goriški muzej - delavnice Solkan, Vila Bartolomei</t>
  </si>
  <si>
    <t>Kinomatografija - Program ART filma</t>
  </si>
  <si>
    <t>Sof.del na sakralnih objektih - Grgar, Renče, Šempas</t>
  </si>
  <si>
    <t>Cicibanove urice</t>
  </si>
  <si>
    <t>Povečanje namenskega premoženja v JS - SS</t>
  </si>
  <si>
    <t>Povečanje namenskega premoženja v JS - JSRMGG</t>
  </si>
  <si>
    <t>OŠ Milojka Š.-Prizidek in obn. tehničnih učilnic ter knjižnice</t>
  </si>
  <si>
    <t>Reanimacijsko vozilo z opremo</t>
  </si>
  <si>
    <t>Prireditve in gostinske storitve</t>
  </si>
  <si>
    <t>Protokolarne nabave</t>
  </si>
  <si>
    <t>Najemnine</t>
  </si>
  <si>
    <t>Pokroviteljstva in sponzorstva</t>
  </si>
  <si>
    <t>Prireditve ob občinskem prazniku</t>
  </si>
  <si>
    <t xml:space="preserve">Mednarodno sodelovanje </t>
  </si>
  <si>
    <t>Ureditev športnega parka - PRILOGA 10</t>
  </si>
  <si>
    <t>Invest. vzdrževanje in izboljšave - PRILOGA 17</t>
  </si>
  <si>
    <t>Finančne spodbude v gospodarstvu</t>
  </si>
  <si>
    <t>05,26</t>
  </si>
  <si>
    <t>05,27</t>
  </si>
  <si>
    <t>05,28</t>
  </si>
  <si>
    <t>05,29</t>
  </si>
  <si>
    <t>07,06</t>
  </si>
  <si>
    <t>Projektna dokumentacija za vrtec Kekec</t>
  </si>
  <si>
    <t xml:space="preserve">Sofinanciranje mladinskih programov </t>
  </si>
  <si>
    <r>
      <t xml:space="preserve">Projekti s področja turizma, gospodarstva </t>
    </r>
    <r>
      <rPr>
        <sz val="9"/>
        <rFont val="Arial CE"/>
        <family val="2"/>
      </rPr>
      <t>PRILOGA 22/A</t>
    </r>
  </si>
  <si>
    <r>
      <t xml:space="preserve">Lastna sredstva za EU programe </t>
    </r>
    <r>
      <rPr>
        <sz val="9"/>
        <rFont val="Arial CE"/>
        <family val="2"/>
      </rPr>
      <t>PRILOGA 22/B</t>
    </r>
  </si>
  <si>
    <t>Nakup zemljišč in stavb</t>
  </si>
  <si>
    <t>13,33</t>
  </si>
  <si>
    <t>Plačilo po sodnih odločbah (denacionalizacija)</t>
  </si>
  <si>
    <t>12,10</t>
  </si>
  <si>
    <t>Sofinanciranje Mladinskega sveta</t>
  </si>
  <si>
    <t>09,19</t>
  </si>
  <si>
    <t>Pomoč ND Gorica (najemnina prostorov)</t>
  </si>
  <si>
    <t>-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</si>
</sst>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  <numFmt numFmtId="173" formatCode="0.000000"/>
    <numFmt numFmtId="174" formatCode="0.00000000"/>
    <numFmt numFmtId="175" formatCode="0.000000000"/>
    <numFmt numFmtId="176" formatCode="0.000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3" fillId="0" borderId="3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  <protection/>
    </xf>
    <xf numFmtId="3" fontId="3" fillId="0" borderId="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5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 quotePrefix="1">
      <alignment horizontal="center"/>
    </xf>
    <xf numFmtId="0" fontId="9" fillId="0" borderId="3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 quotePrefix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6" fillId="0" borderId="5" xfId="0" applyNumberFormat="1" applyFont="1" applyBorder="1" applyAlignment="1" quotePrefix="1">
      <alignment horizontal="right"/>
    </xf>
    <xf numFmtId="0" fontId="6" fillId="0" borderId="3" xfId="0" applyFont="1" applyBorder="1" applyAlignment="1" quotePrefix="1">
      <alignment horizontal="righ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8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 applyProtection="1">
      <alignment horizontal="right"/>
      <protection/>
    </xf>
    <xf numFmtId="3" fontId="9" fillId="0" borderId="5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165" fontId="0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 quotePrefix="1">
      <alignment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3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left"/>
      <protection/>
    </xf>
    <xf numFmtId="165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 quotePrefix="1">
      <alignment horizontal="center"/>
    </xf>
    <xf numFmtId="0" fontId="3" fillId="0" borderId="3" xfId="0" applyFont="1" applyFill="1" applyBorder="1" applyAlignment="1" applyProtection="1" quotePrefix="1">
      <alignment horizontal="center"/>
      <protection/>
    </xf>
    <xf numFmtId="0" fontId="0" fillId="0" borderId="3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Fill="1" applyBorder="1" applyAlignment="1" applyProtection="1">
      <alignment horizontal="right"/>
      <protection/>
    </xf>
    <xf numFmtId="165" fontId="3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" sqref="C3"/>
    </sheetView>
  </sheetViews>
  <sheetFormatPr defaultColWidth="9.00390625" defaultRowHeight="15" customHeight="1"/>
  <cols>
    <col min="1" max="1" width="7.375" style="99" customWidth="1"/>
    <col min="2" max="2" width="39.00390625" style="18" customWidth="1"/>
    <col min="3" max="3" width="12.875" style="20" bestFit="1" customWidth="1"/>
    <col min="4" max="5" width="12.875" style="20" customWidth="1"/>
    <col min="6" max="6" width="8.875" style="83" bestFit="1" customWidth="1"/>
    <col min="7" max="7" width="9.125" style="83" bestFit="1" customWidth="1"/>
    <col min="8" max="8" width="11.125" style="2" bestFit="1" customWidth="1"/>
    <col min="9" max="9" width="19.25390625" style="2" customWidth="1"/>
    <col min="10" max="16384" width="9.125" style="2" customWidth="1"/>
  </cols>
  <sheetData>
    <row r="1" spans="1:7" s="95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s="95" customFormat="1" ht="18" customHeight="1" thickBot="1">
      <c r="A2" s="24" t="s">
        <v>172</v>
      </c>
      <c r="B2" s="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9" s="96" customFormat="1" ht="18" customHeight="1">
      <c r="A3" s="7" t="s">
        <v>48</v>
      </c>
      <c r="B3" s="11" t="s">
        <v>0</v>
      </c>
      <c r="C3" s="69">
        <v>353197230</v>
      </c>
      <c r="D3" s="69">
        <v>373645869</v>
      </c>
      <c r="E3" s="69">
        <v>384830000</v>
      </c>
      <c r="F3" s="14">
        <v>108.95612063548742</v>
      </c>
      <c r="G3" s="14">
        <v>102.99324358380635</v>
      </c>
      <c r="H3" s="98">
        <f>SUM(D3:D13)</f>
        <v>503925669</v>
      </c>
      <c r="I3" s="97"/>
    </row>
    <row r="4" spans="1:7" s="96" customFormat="1" ht="18" customHeight="1">
      <c r="A4" s="7" t="s">
        <v>48</v>
      </c>
      <c r="B4" s="11" t="s">
        <v>1</v>
      </c>
      <c r="C4" s="69">
        <v>11890378</v>
      </c>
      <c r="D4" s="69">
        <v>11936800</v>
      </c>
      <c r="E4" s="69">
        <v>12880000</v>
      </c>
      <c r="F4" s="14">
        <v>108.32288090420674</v>
      </c>
      <c r="G4" s="14">
        <v>107.90161517324577</v>
      </c>
    </row>
    <row r="5" spans="1:8" s="96" customFormat="1" ht="18" customHeight="1">
      <c r="A5" s="7" t="s">
        <v>48</v>
      </c>
      <c r="B5" s="11" t="s">
        <v>2</v>
      </c>
      <c r="C5" s="69">
        <v>22924937</v>
      </c>
      <c r="D5" s="69">
        <v>28219000</v>
      </c>
      <c r="E5" s="69">
        <v>29483000</v>
      </c>
      <c r="F5" s="14">
        <v>128.6066783956702</v>
      </c>
      <c r="G5" s="14">
        <v>104.47925156809241</v>
      </c>
      <c r="H5" s="98"/>
    </row>
    <row r="6" spans="1:8" s="96" customFormat="1" ht="18" customHeight="1">
      <c r="A6" s="7" t="s">
        <v>48</v>
      </c>
      <c r="B6" s="11" t="s">
        <v>3</v>
      </c>
      <c r="C6" s="69">
        <v>12469831</v>
      </c>
      <c r="D6" s="69">
        <v>14000000</v>
      </c>
      <c r="E6" s="69">
        <v>14420000</v>
      </c>
      <c r="F6" s="14">
        <v>115.63909727405289</v>
      </c>
      <c r="G6" s="14">
        <v>103</v>
      </c>
      <c r="H6" s="98"/>
    </row>
    <row r="7" spans="1:7" s="96" customFormat="1" ht="18" customHeight="1">
      <c r="A7" s="7" t="s">
        <v>48</v>
      </c>
      <c r="B7" s="11" t="s">
        <v>4</v>
      </c>
      <c r="C7" s="69">
        <v>743065</v>
      </c>
      <c r="D7" s="69">
        <v>2200000</v>
      </c>
      <c r="E7" s="69">
        <v>2300000</v>
      </c>
      <c r="F7" s="14">
        <v>309.52877608284604</v>
      </c>
      <c r="G7" s="14">
        <v>104.54545454545455</v>
      </c>
    </row>
    <row r="8" spans="1:8" s="96" customFormat="1" ht="18" customHeight="1">
      <c r="A8" s="7" t="s">
        <v>48</v>
      </c>
      <c r="B8" s="11" t="s">
        <v>5</v>
      </c>
      <c r="C8" s="69">
        <v>3550861</v>
      </c>
      <c r="D8" s="69">
        <v>1904000</v>
      </c>
      <c r="E8" s="69">
        <v>5000000</v>
      </c>
      <c r="F8" s="14">
        <v>140.81091881659125</v>
      </c>
      <c r="G8" s="14">
        <v>262.60504201680675</v>
      </c>
      <c r="H8" s="98"/>
    </row>
    <row r="9" spans="1:8" s="96" customFormat="1" ht="18" customHeight="1">
      <c r="A9" s="7" t="s">
        <v>48</v>
      </c>
      <c r="B9" s="11" t="s">
        <v>240</v>
      </c>
      <c r="C9" s="69">
        <v>31671306</v>
      </c>
      <c r="D9" s="69">
        <v>35000000</v>
      </c>
      <c r="E9" s="69">
        <v>36050000</v>
      </c>
      <c r="F9" s="14">
        <v>113.8254292386932</v>
      </c>
      <c r="G9" s="14">
        <v>103</v>
      </c>
      <c r="H9" s="98"/>
    </row>
    <row r="10" spans="1:8" s="96" customFormat="1" ht="18" customHeight="1">
      <c r="A10" s="7" t="s">
        <v>48</v>
      </c>
      <c r="B10" s="11" t="s">
        <v>288</v>
      </c>
      <c r="C10" s="69">
        <v>0</v>
      </c>
      <c r="D10" s="69">
        <v>7140000</v>
      </c>
      <c r="E10" s="69">
        <v>7355000</v>
      </c>
      <c r="F10" s="14" t="s">
        <v>433</v>
      </c>
      <c r="G10" s="14" t="s">
        <v>433</v>
      </c>
      <c r="H10" s="98"/>
    </row>
    <row r="11" spans="1:7" s="96" customFormat="1" ht="18" customHeight="1">
      <c r="A11" s="7" t="s">
        <v>48</v>
      </c>
      <c r="B11" s="11" t="s">
        <v>191</v>
      </c>
      <c r="C11" s="69">
        <v>26340242</v>
      </c>
      <c r="D11" s="69">
        <v>29200000</v>
      </c>
      <c r="E11" s="69">
        <v>30076000</v>
      </c>
      <c r="F11" s="14">
        <v>114.18270189013448</v>
      </c>
      <c r="G11" s="14">
        <v>103</v>
      </c>
    </row>
    <row r="12" spans="1:7" s="96" customFormat="1" ht="18" customHeight="1">
      <c r="A12" s="7" t="s">
        <v>48</v>
      </c>
      <c r="B12" s="11" t="s">
        <v>192</v>
      </c>
      <c r="C12" s="69">
        <v>243757</v>
      </c>
      <c r="D12" s="69">
        <v>280000</v>
      </c>
      <c r="E12" s="69">
        <v>290000</v>
      </c>
      <c r="F12" s="14">
        <v>118.97094237293697</v>
      </c>
      <c r="G12" s="14">
        <v>103.57142857142858</v>
      </c>
    </row>
    <row r="13" spans="1:8" s="96" customFormat="1" ht="18" customHeight="1">
      <c r="A13" s="7" t="s">
        <v>48</v>
      </c>
      <c r="B13" s="11" t="s">
        <v>193</v>
      </c>
      <c r="C13" s="69">
        <v>627114</v>
      </c>
      <c r="D13" s="69">
        <v>400000</v>
      </c>
      <c r="E13" s="69">
        <v>415000</v>
      </c>
      <c r="F13" s="14">
        <v>66.17616573701113</v>
      </c>
      <c r="G13" s="14">
        <v>103.75</v>
      </c>
      <c r="H13" s="98"/>
    </row>
    <row r="14" spans="1:7" s="96" customFormat="1" ht="18" customHeight="1">
      <c r="A14" s="7" t="s">
        <v>58</v>
      </c>
      <c r="B14" s="11" t="s">
        <v>6</v>
      </c>
      <c r="C14" s="69">
        <v>67130933</v>
      </c>
      <c r="D14" s="69">
        <v>69043017</v>
      </c>
      <c r="E14" s="69">
        <v>71568000</v>
      </c>
      <c r="F14" s="14">
        <v>106.60957147728007</v>
      </c>
      <c r="G14" s="14">
        <v>103.65711567905555</v>
      </c>
    </row>
    <row r="15" spans="1:8" s="96" customFormat="1" ht="18" customHeight="1">
      <c r="A15" s="7" t="s">
        <v>47</v>
      </c>
      <c r="B15" s="11" t="s">
        <v>7</v>
      </c>
      <c r="C15" s="69">
        <v>3578410</v>
      </c>
      <c r="D15" s="69">
        <v>5384701</v>
      </c>
      <c r="E15" s="69">
        <v>5555000</v>
      </c>
      <c r="F15" s="14">
        <v>155.2365436045618</v>
      </c>
      <c r="G15" s="14">
        <v>103.1626454282234</v>
      </c>
      <c r="H15" s="98"/>
    </row>
    <row r="16" spans="1:7" s="96" customFormat="1" ht="18" customHeight="1">
      <c r="A16" s="7" t="s">
        <v>158</v>
      </c>
      <c r="B16" s="11" t="s">
        <v>241</v>
      </c>
      <c r="C16" s="69">
        <v>59813799</v>
      </c>
      <c r="D16" s="69">
        <v>60018902</v>
      </c>
      <c r="E16" s="69">
        <v>62050000</v>
      </c>
      <c r="F16" s="14">
        <v>103.73860386296481</v>
      </c>
      <c r="G16" s="14">
        <v>103.38409722990266</v>
      </c>
    </row>
    <row r="17" spans="1:7" s="96" customFormat="1" ht="18" customHeight="1">
      <c r="A17" s="7" t="s">
        <v>159</v>
      </c>
      <c r="B17" s="11" t="s">
        <v>8</v>
      </c>
      <c r="C17" s="69">
        <v>9202531</v>
      </c>
      <c r="D17" s="69">
        <v>10945212</v>
      </c>
      <c r="E17" s="69">
        <v>11283000</v>
      </c>
      <c r="F17" s="14">
        <v>122.60757393808291</v>
      </c>
      <c r="G17" s="14">
        <v>103.08617137795046</v>
      </c>
    </row>
    <row r="18" spans="1:7" s="96" customFormat="1" ht="18" customHeight="1">
      <c r="A18" s="7" t="s">
        <v>160</v>
      </c>
      <c r="B18" s="11" t="s">
        <v>9</v>
      </c>
      <c r="C18" s="69">
        <v>3527911</v>
      </c>
      <c r="D18" s="69">
        <v>3151392</v>
      </c>
      <c r="E18" s="69">
        <v>3245000</v>
      </c>
      <c r="F18" s="14">
        <v>91.98077842666666</v>
      </c>
      <c r="G18" s="14">
        <v>102.97036991907069</v>
      </c>
    </row>
    <row r="19" spans="1:7" s="96" customFormat="1" ht="18" customHeight="1">
      <c r="A19" s="7" t="s">
        <v>161</v>
      </c>
      <c r="B19" s="11" t="s">
        <v>10</v>
      </c>
      <c r="C19" s="69">
        <v>23847639</v>
      </c>
      <c r="D19" s="69">
        <v>21862668</v>
      </c>
      <c r="E19" s="69">
        <v>22495000</v>
      </c>
      <c r="F19" s="14">
        <v>94.32799615928437</v>
      </c>
      <c r="G19" s="14">
        <v>102.89229109640232</v>
      </c>
    </row>
    <row r="20" spans="1:7" s="96" customFormat="1" ht="18" customHeight="1">
      <c r="A20" s="7" t="s">
        <v>162</v>
      </c>
      <c r="B20" s="11" t="s">
        <v>11</v>
      </c>
      <c r="C20" s="69">
        <v>2742673</v>
      </c>
      <c r="D20" s="69">
        <v>3466439</v>
      </c>
      <c r="E20" s="69">
        <v>3575000</v>
      </c>
      <c r="F20" s="14">
        <v>130.3472925864658</v>
      </c>
      <c r="G20" s="14">
        <v>103.13177298086018</v>
      </c>
    </row>
    <row r="21" spans="1:7" s="96" customFormat="1" ht="18" customHeight="1">
      <c r="A21" s="7" t="s">
        <v>163</v>
      </c>
      <c r="B21" s="11" t="s">
        <v>12</v>
      </c>
      <c r="C21" s="69">
        <v>64940971</v>
      </c>
      <c r="D21" s="69">
        <v>64170000</v>
      </c>
      <c r="E21" s="69">
        <v>66150000</v>
      </c>
      <c r="F21" s="14">
        <v>101.86173532884195</v>
      </c>
      <c r="G21" s="14">
        <v>103.08555399719495</v>
      </c>
    </row>
    <row r="22" spans="1:7" s="96" customFormat="1" ht="18" customHeight="1">
      <c r="A22" s="7" t="s">
        <v>164</v>
      </c>
      <c r="B22" s="11" t="s">
        <v>43</v>
      </c>
      <c r="C22" s="69">
        <v>2093300</v>
      </c>
      <c r="D22" s="69">
        <v>0</v>
      </c>
      <c r="E22" s="69">
        <v>0</v>
      </c>
      <c r="F22" s="14">
        <v>0</v>
      </c>
      <c r="G22" s="14" t="s">
        <v>433</v>
      </c>
    </row>
    <row r="23" spans="1:7" s="96" customFormat="1" ht="18" customHeight="1">
      <c r="A23" s="7" t="s">
        <v>165</v>
      </c>
      <c r="B23" s="11" t="s">
        <v>13</v>
      </c>
      <c r="C23" s="69">
        <v>16995943</v>
      </c>
      <c r="D23" s="69">
        <v>10600000</v>
      </c>
      <c r="E23" s="69">
        <v>21000000</v>
      </c>
      <c r="F23" s="14">
        <v>123.55889873247988</v>
      </c>
      <c r="G23" s="14">
        <v>198.11320754716982</v>
      </c>
    </row>
    <row r="24" spans="1:7" s="96" customFormat="1" ht="18" customHeight="1">
      <c r="A24" s="7" t="s">
        <v>166</v>
      </c>
      <c r="B24" s="11" t="s">
        <v>14</v>
      </c>
      <c r="C24" s="69">
        <v>12199163</v>
      </c>
      <c r="D24" s="69">
        <v>9500000</v>
      </c>
      <c r="E24" s="69">
        <v>40000000</v>
      </c>
      <c r="F24" s="14">
        <v>327.89134795559335</v>
      </c>
      <c r="G24" s="14">
        <v>421.05263157894734</v>
      </c>
    </row>
    <row r="25" spans="1:7" s="96" customFormat="1" ht="18" customHeight="1">
      <c r="A25" s="7" t="s">
        <v>179</v>
      </c>
      <c r="B25" s="11" t="s">
        <v>352</v>
      </c>
      <c r="C25" s="69">
        <v>1000000</v>
      </c>
      <c r="D25" s="69">
        <v>0</v>
      </c>
      <c r="E25" s="69">
        <v>0</v>
      </c>
      <c r="F25" s="14">
        <v>0</v>
      </c>
      <c r="G25" s="14" t="s">
        <v>433</v>
      </c>
    </row>
    <row r="26" spans="1:7" s="96" customFormat="1" ht="18" customHeight="1">
      <c r="A26" s="7" t="s">
        <v>233</v>
      </c>
      <c r="B26" s="11" t="s">
        <v>260</v>
      </c>
      <c r="C26" s="69">
        <v>4923159</v>
      </c>
      <c r="D26" s="69">
        <v>300000</v>
      </c>
      <c r="E26" s="69">
        <v>310000</v>
      </c>
      <c r="F26" s="14">
        <v>6.296770021037306</v>
      </c>
      <c r="G26" s="14">
        <v>103.33333333333334</v>
      </c>
    </row>
    <row r="27" spans="1:7" s="96" customFormat="1" ht="18" customHeight="1">
      <c r="A27" s="7"/>
      <c r="B27" s="11"/>
      <c r="C27" s="69"/>
      <c r="D27" s="69"/>
      <c r="E27" s="69"/>
      <c r="F27" s="14"/>
      <c r="G27" s="14"/>
    </row>
    <row r="28" spans="1:7" s="95" customFormat="1" ht="18" customHeight="1" thickBot="1">
      <c r="A28" s="4"/>
      <c r="B28" s="29" t="s">
        <v>186</v>
      </c>
      <c r="C28" s="30">
        <v>735655153</v>
      </c>
      <c r="D28" s="30">
        <v>762368000</v>
      </c>
      <c r="E28" s="30">
        <v>830330000</v>
      </c>
      <c r="F28" s="31">
        <v>112.86946018306487</v>
      </c>
      <c r="G28" s="31">
        <v>108.9145924278039</v>
      </c>
    </row>
    <row r="29" spans="3:5" ht="18" customHeight="1">
      <c r="C29" s="19"/>
      <c r="D29" s="19"/>
      <c r="E29" s="19"/>
    </row>
    <row r="30" spans="2:5" ht="15" customHeight="1">
      <c r="B30" s="100"/>
      <c r="C30" s="19"/>
      <c r="D30" s="19"/>
      <c r="E30" s="19"/>
    </row>
    <row r="32" spans="3:5" ht="15" customHeight="1">
      <c r="C32" s="19"/>
      <c r="D32" s="19"/>
      <c r="E32" s="19"/>
    </row>
  </sheetData>
  <printOptions/>
  <pageMargins left="0.41" right="0.17" top="1.17" bottom="0.89" header="0.38" footer="0.38"/>
  <pageSetup firstPageNumber="12" useFirstPageNumber="1" horizontalDpi="360" verticalDpi="360" orientation="portrait" paperSize="9" scale="95" r:id="rId1"/>
  <headerFooter alignWithMargins="0">
    <oddHeader>&amp;L&amp;"Arial CE,Krepko"&amp;11PREGLED NALOG ZA PODROČJE:
&amp;C&amp;11
&amp;"Arial CE,Krepko"&amp;14&amp;A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xSplit="2" ySplit="2" topLeftCell="C1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7.25390625" style="16" customWidth="1"/>
    <col min="2" max="2" width="41.125" style="18" customWidth="1"/>
    <col min="3" max="5" width="12.875" style="20" customWidth="1"/>
    <col min="6" max="6" width="8.875" style="20" bestFit="1" customWidth="1"/>
    <col min="7" max="7" width="9.625" style="20" bestFit="1" customWidth="1"/>
    <col min="8" max="16384" width="11.00390625" style="17" customWidth="1"/>
  </cols>
  <sheetData>
    <row r="1" spans="1:7" s="39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s="39" customFormat="1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34">
        <v>10.01</v>
      </c>
      <c r="B3" s="35" t="s">
        <v>30</v>
      </c>
      <c r="C3" s="36">
        <v>855097</v>
      </c>
      <c r="D3" s="36">
        <v>1366000</v>
      </c>
      <c r="E3" s="36"/>
      <c r="F3" s="14">
        <v>0</v>
      </c>
      <c r="G3" s="14">
        <v>0</v>
      </c>
    </row>
    <row r="4" spans="1:7" ht="18" customHeight="1">
      <c r="A4" s="9">
        <v>10.02</v>
      </c>
      <c r="B4" s="35" t="s">
        <v>181</v>
      </c>
      <c r="C4" s="36">
        <v>7109120</v>
      </c>
      <c r="D4" s="36">
        <v>8500000</v>
      </c>
      <c r="E4" s="36">
        <v>8720000</v>
      </c>
      <c r="F4" s="14">
        <v>122.65934461649262</v>
      </c>
      <c r="G4" s="14">
        <v>102.58823529411765</v>
      </c>
    </row>
    <row r="5" spans="1:7" ht="18" customHeight="1">
      <c r="A5" s="9">
        <v>10.03</v>
      </c>
      <c r="B5" s="35" t="s">
        <v>36</v>
      </c>
      <c r="C5" s="36">
        <v>1590880</v>
      </c>
      <c r="D5" s="36">
        <v>1900000</v>
      </c>
      <c r="E5" s="36"/>
      <c r="F5" s="14">
        <v>0</v>
      </c>
      <c r="G5" s="14">
        <v>0</v>
      </c>
    </row>
    <row r="6" spans="1:7" ht="18" customHeight="1">
      <c r="A6" s="9">
        <v>10.04</v>
      </c>
      <c r="B6" s="35" t="s">
        <v>182</v>
      </c>
      <c r="C6" s="36">
        <v>65200000</v>
      </c>
      <c r="D6" s="36">
        <v>68000000</v>
      </c>
      <c r="E6" s="36">
        <v>70000000</v>
      </c>
      <c r="F6" s="14">
        <v>107.36196319018406</v>
      </c>
      <c r="G6" s="14">
        <v>102.94117647058823</v>
      </c>
    </row>
    <row r="7" spans="1:7" ht="18" customHeight="1">
      <c r="A7" s="9">
        <v>10.05</v>
      </c>
      <c r="B7" s="35" t="s">
        <v>37</v>
      </c>
      <c r="C7" s="36">
        <v>14300000</v>
      </c>
      <c r="D7" s="36">
        <v>14300000</v>
      </c>
      <c r="E7" s="36">
        <v>14730000</v>
      </c>
      <c r="F7" s="14">
        <v>103.00699300699301</v>
      </c>
      <c r="G7" s="14">
        <v>103.00699300699301</v>
      </c>
    </row>
    <row r="8" spans="1:7" ht="18" customHeight="1">
      <c r="A8" s="9">
        <v>10.06</v>
      </c>
      <c r="B8" s="35" t="s">
        <v>38</v>
      </c>
      <c r="C8" s="36">
        <v>10000000</v>
      </c>
      <c r="D8" s="36">
        <v>10000000</v>
      </c>
      <c r="E8" s="36">
        <v>10000000</v>
      </c>
      <c r="F8" s="14">
        <v>100</v>
      </c>
      <c r="G8" s="14">
        <v>100</v>
      </c>
    </row>
    <row r="9" spans="1:8" ht="18" customHeight="1">
      <c r="A9" s="9"/>
      <c r="B9" s="40" t="s">
        <v>257</v>
      </c>
      <c r="C9" s="41">
        <v>14298228</v>
      </c>
      <c r="D9" s="41">
        <v>9049030</v>
      </c>
      <c r="E9" s="41">
        <v>0</v>
      </c>
      <c r="F9" s="10">
        <v>0</v>
      </c>
      <c r="G9" s="10">
        <v>0</v>
      </c>
      <c r="H9" s="26">
        <f>+D9+D13</f>
        <v>45249030</v>
      </c>
    </row>
    <row r="10" spans="1:7" ht="18" customHeight="1">
      <c r="A10" s="9">
        <v>10.07</v>
      </c>
      <c r="B10" s="35" t="s">
        <v>215</v>
      </c>
      <c r="C10" s="36">
        <v>7567383</v>
      </c>
      <c r="D10" s="36">
        <v>5235000</v>
      </c>
      <c r="E10" s="36"/>
      <c r="F10" s="14">
        <v>0</v>
      </c>
      <c r="G10" s="14">
        <v>0</v>
      </c>
    </row>
    <row r="11" spans="1:8" ht="18" customHeight="1">
      <c r="A11" s="9">
        <v>10.07</v>
      </c>
      <c r="B11" s="35" t="s">
        <v>216</v>
      </c>
      <c r="C11" s="36">
        <v>1113035</v>
      </c>
      <c r="D11" s="36">
        <v>712000</v>
      </c>
      <c r="E11" s="36"/>
      <c r="F11" s="14">
        <v>0</v>
      </c>
      <c r="G11" s="14">
        <v>0</v>
      </c>
      <c r="H11" s="26"/>
    </row>
    <row r="12" spans="1:7" ht="18" customHeight="1">
      <c r="A12" s="9">
        <v>10.07</v>
      </c>
      <c r="B12" s="35" t="s">
        <v>217</v>
      </c>
      <c r="C12" s="36">
        <v>5617810</v>
      </c>
      <c r="D12" s="36">
        <v>3102030</v>
      </c>
      <c r="E12" s="36"/>
      <c r="F12" s="14">
        <v>0</v>
      </c>
      <c r="G12" s="14">
        <v>0</v>
      </c>
    </row>
    <row r="13" spans="1:7" s="42" customFormat="1" ht="18" customHeight="1">
      <c r="A13" s="9"/>
      <c r="B13" s="40" t="s">
        <v>156</v>
      </c>
      <c r="C13" s="41">
        <v>32540021</v>
      </c>
      <c r="D13" s="41">
        <v>36200000</v>
      </c>
      <c r="E13" s="41">
        <v>45470000</v>
      </c>
      <c r="F13" s="10">
        <v>139.7356197157955</v>
      </c>
      <c r="G13" s="10">
        <v>125.60773480662984</v>
      </c>
    </row>
    <row r="14" spans="1:7" ht="18" customHeight="1">
      <c r="A14" s="9">
        <v>10.07</v>
      </c>
      <c r="B14" s="35" t="s">
        <v>218</v>
      </c>
      <c r="C14" s="36">
        <v>21809225</v>
      </c>
      <c r="D14" s="36">
        <v>24440000</v>
      </c>
      <c r="E14" s="36">
        <v>31016300</v>
      </c>
      <c r="F14" s="14">
        <v>142.2164244717545</v>
      </c>
      <c r="G14" s="14">
        <v>126.90793780687397</v>
      </c>
    </row>
    <row r="15" spans="1:7" ht="18" customHeight="1">
      <c r="A15" s="9">
        <v>10.07</v>
      </c>
      <c r="B15" s="35" t="s">
        <v>219</v>
      </c>
      <c r="C15" s="36">
        <v>3005859</v>
      </c>
      <c r="D15" s="36">
        <v>3220000</v>
      </c>
      <c r="E15" s="36">
        <v>4086200</v>
      </c>
      <c r="F15" s="14">
        <v>135.9411735547143</v>
      </c>
      <c r="G15" s="14">
        <v>126.90062111801241</v>
      </c>
    </row>
    <row r="16" spans="1:8" ht="18" customHeight="1">
      <c r="A16" s="9">
        <v>10.07</v>
      </c>
      <c r="B16" s="35" t="s">
        <v>220</v>
      </c>
      <c r="C16" s="43">
        <v>7724937</v>
      </c>
      <c r="D16" s="43">
        <v>8540000</v>
      </c>
      <c r="E16" s="43">
        <v>10367500</v>
      </c>
      <c r="F16" s="14">
        <v>134.20821425469228</v>
      </c>
      <c r="G16" s="14">
        <v>121.3992974238876</v>
      </c>
      <c r="H16" s="26"/>
    </row>
    <row r="17" spans="1:8" ht="18" customHeight="1">
      <c r="A17" s="9">
        <v>10.08</v>
      </c>
      <c r="B17" s="35" t="s">
        <v>372</v>
      </c>
      <c r="C17" s="43">
        <v>5000000</v>
      </c>
      <c r="D17" s="43">
        <v>0</v>
      </c>
      <c r="E17" s="43"/>
      <c r="F17" s="14">
        <v>0</v>
      </c>
      <c r="G17" s="14" t="s">
        <v>433</v>
      </c>
      <c r="H17" s="26"/>
    </row>
    <row r="18" spans="1:8" ht="18" customHeight="1">
      <c r="A18" s="9">
        <v>10.09</v>
      </c>
      <c r="B18" s="35" t="s">
        <v>373</v>
      </c>
      <c r="C18" s="43">
        <v>9300000</v>
      </c>
      <c r="D18" s="43"/>
      <c r="E18" s="43"/>
      <c r="F18" s="14">
        <v>0</v>
      </c>
      <c r="G18" s="14" t="s">
        <v>433</v>
      </c>
      <c r="H18" s="26"/>
    </row>
    <row r="19" spans="1:7" ht="18" customHeight="1">
      <c r="A19" s="44" t="s">
        <v>230</v>
      </c>
      <c r="B19" s="35" t="s">
        <v>231</v>
      </c>
      <c r="C19" s="36">
        <v>2100000</v>
      </c>
      <c r="D19" s="36">
        <v>2100000</v>
      </c>
      <c r="E19" s="36">
        <v>2170000</v>
      </c>
      <c r="F19" s="14">
        <v>103.33333333333334</v>
      </c>
      <c r="G19" s="14">
        <v>103.33333333333334</v>
      </c>
    </row>
    <row r="20" spans="1:7" ht="18" customHeight="1">
      <c r="A20" s="44" t="s">
        <v>342</v>
      </c>
      <c r="B20" s="35" t="s">
        <v>343</v>
      </c>
      <c r="C20" s="36">
        <v>0</v>
      </c>
      <c r="D20" s="36">
        <v>2000000</v>
      </c>
      <c r="E20" s="36">
        <v>15000000</v>
      </c>
      <c r="F20" s="14" t="s">
        <v>433</v>
      </c>
      <c r="G20" s="14">
        <v>750</v>
      </c>
    </row>
    <row r="21" spans="1:7" ht="18" customHeight="1">
      <c r="A21" s="44" t="s">
        <v>386</v>
      </c>
      <c r="B21" s="35" t="s">
        <v>388</v>
      </c>
      <c r="C21" s="36"/>
      <c r="D21" s="36"/>
      <c r="E21" s="36">
        <v>25000000</v>
      </c>
      <c r="F21" s="14" t="s">
        <v>433</v>
      </c>
      <c r="G21" s="14" t="s">
        <v>433</v>
      </c>
    </row>
    <row r="22" spans="1:7" ht="18" customHeight="1">
      <c r="A22" s="44" t="s">
        <v>387</v>
      </c>
      <c r="B22" s="35" t="s">
        <v>389</v>
      </c>
      <c r="C22" s="36"/>
      <c r="D22" s="36"/>
      <c r="E22" s="36">
        <v>10000000</v>
      </c>
      <c r="F22" s="14" t="s">
        <v>433</v>
      </c>
      <c r="G22" s="14" t="s">
        <v>433</v>
      </c>
    </row>
    <row r="23" spans="1:7" ht="18" customHeight="1">
      <c r="A23" s="44"/>
      <c r="B23" s="35"/>
      <c r="C23" s="36"/>
      <c r="D23" s="36"/>
      <c r="E23" s="36"/>
      <c r="F23" s="14"/>
      <c r="G23" s="14"/>
    </row>
    <row r="24" spans="1:7" ht="18" customHeight="1" thickBot="1">
      <c r="A24" s="28"/>
      <c r="B24" s="29" t="s">
        <v>186</v>
      </c>
      <c r="C24" s="37">
        <v>162293346</v>
      </c>
      <c r="D24" s="37">
        <v>153415030</v>
      </c>
      <c r="E24" s="37">
        <v>201090000</v>
      </c>
      <c r="F24" s="31">
        <v>123.9052647297074</v>
      </c>
      <c r="G24" s="31">
        <v>131.0758144101005</v>
      </c>
    </row>
    <row r="25" ht="18" customHeight="1">
      <c r="A25" s="38" t="s">
        <v>24</v>
      </c>
    </row>
    <row r="26" spans="3:5" ht="18" customHeight="1">
      <c r="C26" s="19"/>
      <c r="D26" s="19"/>
      <c r="E26" s="19"/>
    </row>
  </sheetData>
  <printOptions/>
  <pageMargins left="0.38" right="0.17" top="1.17" bottom="0.89" header="0.41" footer="0.4"/>
  <pageSetup firstPageNumber="21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pane xSplit="2" ySplit="2" topLeftCell="D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7.375" style="16" customWidth="1"/>
    <col min="2" max="2" width="43.00390625" style="18" customWidth="1"/>
    <col min="3" max="5" width="12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9" customFormat="1" ht="18.75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s="39" customFormat="1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9">
        <v>11.01</v>
      </c>
      <c r="B3" s="35" t="s">
        <v>221</v>
      </c>
      <c r="C3" s="36">
        <v>44147310</v>
      </c>
      <c r="D3" s="36">
        <v>48276000</v>
      </c>
      <c r="E3" s="36">
        <v>52000000</v>
      </c>
      <c r="F3" s="14">
        <v>117.78747108260956</v>
      </c>
      <c r="G3" s="14">
        <v>107.71397796006296</v>
      </c>
    </row>
    <row r="4" spans="1:7" ht="18" customHeight="1">
      <c r="A4" s="9">
        <v>11.02</v>
      </c>
      <c r="B4" s="35" t="s">
        <v>42</v>
      </c>
      <c r="C4" s="36">
        <v>570000</v>
      </c>
      <c r="D4" s="36">
        <v>570000</v>
      </c>
      <c r="E4" s="36"/>
      <c r="F4" s="14">
        <v>0</v>
      </c>
      <c r="G4" s="14">
        <v>0</v>
      </c>
    </row>
    <row r="5" spans="1:7" ht="18" customHeight="1">
      <c r="A5" s="9">
        <v>11.02</v>
      </c>
      <c r="B5" s="65" t="s">
        <v>390</v>
      </c>
      <c r="C5" s="36"/>
      <c r="D5" s="36"/>
      <c r="E5" s="36"/>
      <c r="F5" s="14" t="s">
        <v>433</v>
      </c>
      <c r="G5" s="14" t="s">
        <v>433</v>
      </c>
    </row>
    <row r="6" spans="1:7" ht="18" customHeight="1">
      <c r="A6" s="9">
        <v>11.02</v>
      </c>
      <c r="B6" s="115" t="s">
        <v>392</v>
      </c>
      <c r="C6" s="36"/>
      <c r="D6" s="36"/>
      <c r="E6" s="36">
        <v>850000</v>
      </c>
      <c r="F6" s="14" t="s">
        <v>433</v>
      </c>
      <c r="G6" s="14" t="s">
        <v>433</v>
      </c>
    </row>
    <row r="7" spans="1:7" ht="18" customHeight="1">
      <c r="A7" s="9">
        <v>11.02</v>
      </c>
      <c r="B7" s="115" t="s">
        <v>391</v>
      </c>
      <c r="C7" s="36"/>
      <c r="D7" s="36"/>
      <c r="E7" s="36">
        <v>1500000</v>
      </c>
      <c r="F7" s="14" t="s">
        <v>433</v>
      </c>
      <c r="G7" s="14" t="s">
        <v>433</v>
      </c>
    </row>
    <row r="8" spans="1:7" ht="18" customHeight="1">
      <c r="A8" s="9">
        <v>11.02</v>
      </c>
      <c r="B8" s="115" t="s">
        <v>393</v>
      </c>
      <c r="C8" s="36"/>
      <c r="D8" s="36"/>
      <c r="E8" s="36">
        <v>4000000</v>
      </c>
      <c r="F8" s="14" t="s">
        <v>433</v>
      </c>
      <c r="G8" s="14" t="s">
        <v>433</v>
      </c>
    </row>
    <row r="9" spans="1:7" ht="18" customHeight="1">
      <c r="A9" s="9">
        <v>11.03</v>
      </c>
      <c r="B9" s="35" t="s">
        <v>374</v>
      </c>
      <c r="C9" s="36">
        <v>20000000</v>
      </c>
      <c r="D9" s="36">
        <v>0</v>
      </c>
      <c r="E9" s="36"/>
      <c r="F9" s="14">
        <v>0</v>
      </c>
      <c r="G9" s="14" t="s">
        <v>433</v>
      </c>
    </row>
    <row r="10" spans="1:7" ht="18" customHeight="1">
      <c r="A10" s="9">
        <v>11.03</v>
      </c>
      <c r="B10" s="35" t="s">
        <v>248</v>
      </c>
      <c r="C10" s="36">
        <v>5000000</v>
      </c>
      <c r="D10" s="36">
        <v>46000000</v>
      </c>
      <c r="E10" s="36">
        <v>60000000</v>
      </c>
      <c r="F10" s="14">
        <v>1200</v>
      </c>
      <c r="G10" s="14">
        <v>130.43478260869566</v>
      </c>
    </row>
    <row r="11" spans="1:7" ht="18" customHeight="1">
      <c r="A11" s="9">
        <v>11.04</v>
      </c>
      <c r="B11" s="35" t="s">
        <v>222</v>
      </c>
      <c r="C11" s="36">
        <v>1738386</v>
      </c>
      <c r="D11" s="36">
        <v>3100000</v>
      </c>
      <c r="E11" s="36">
        <v>3200000</v>
      </c>
      <c r="F11" s="14">
        <v>184.078794928169</v>
      </c>
      <c r="G11" s="14">
        <v>103.2258064516129</v>
      </c>
    </row>
    <row r="12" spans="1:7" ht="18" customHeight="1">
      <c r="A12" s="9">
        <v>11.05</v>
      </c>
      <c r="B12" s="35" t="s">
        <v>154</v>
      </c>
      <c r="C12" s="36">
        <v>1420000</v>
      </c>
      <c r="D12" s="36">
        <v>1480000</v>
      </c>
      <c r="E12" s="36">
        <v>1525000</v>
      </c>
      <c r="F12" s="14">
        <v>107.3943661971831</v>
      </c>
      <c r="G12" s="14">
        <v>103.04054054054055</v>
      </c>
    </row>
    <row r="13" spans="1:7" ht="18" customHeight="1">
      <c r="A13" s="9">
        <v>11.06</v>
      </c>
      <c r="B13" s="35" t="s">
        <v>375</v>
      </c>
      <c r="C13" s="36">
        <v>3000000</v>
      </c>
      <c r="D13" s="36">
        <v>0</v>
      </c>
      <c r="E13" s="36"/>
      <c r="F13" s="14">
        <v>0</v>
      </c>
      <c r="G13" s="14" t="s">
        <v>433</v>
      </c>
    </row>
    <row r="14" spans="1:7" ht="18" customHeight="1">
      <c r="A14" s="9">
        <v>11.07</v>
      </c>
      <c r="B14" s="35" t="s">
        <v>407</v>
      </c>
      <c r="C14" s="36"/>
      <c r="D14" s="36"/>
      <c r="E14" s="36"/>
      <c r="F14" s="14" t="s">
        <v>433</v>
      </c>
      <c r="G14" s="14" t="s">
        <v>433</v>
      </c>
    </row>
    <row r="15" spans="1:7" ht="18" customHeight="1">
      <c r="A15" s="9">
        <v>11.08</v>
      </c>
      <c r="B15" s="11" t="s">
        <v>16</v>
      </c>
      <c r="C15" s="36"/>
      <c r="D15" s="36"/>
      <c r="E15" s="36">
        <v>8000000</v>
      </c>
      <c r="F15" s="14" t="s">
        <v>433</v>
      </c>
      <c r="G15" s="14" t="s">
        <v>433</v>
      </c>
    </row>
    <row r="16" spans="1:7" ht="18" customHeight="1">
      <c r="A16" s="9"/>
      <c r="B16" s="35"/>
      <c r="C16" s="36"/>
      <c r="D16" s="36"/>
      <c r="E16" s="36"/>
      <c r="F16" s="14"/>
      <c r="G16" s="14"/>
    </row>
    <row r="17" spans="1:7" ht="18" customHeight="1" thickBot="1">
      <c r="A17" s="3"/>
      <c r="B17" s="29" t="s">
        <v>186</v>
      </c>
      <c r="C17" s="37">
        <v>75875696</v>
      </c>
      <c r="D17" s="37">
        <v>99426000</v>
      </c>
      <c r="E17" s="37">
        <v>131075000</v>
      </c>
      <c r="F17" s="31">
        <v>172.74965095542584</v>
      </c>
      <c r="G17" s="31">
        <v>131.83171403858145</v>
      </c>
    </row>
    <row r="18" ht="18" customHeight="1">
      <c r="A18" s="38" t="s">
        <v>24</v>
      </c>
    </row>
    <row r="19" spans="3:5" ht="18" customHeight="1">
      <c r="C19" s="19"/>
      <c r="D19" s="19"/>
      <c r="E19" s="19"/>
    </row>
  </sheetData>
  <printOptions/>
  <pageMargins left="0.41" right="0.17" top="1.17" bottom="0.89" header="0.41" footer="0.4"/>
  <pageSetup firstPageNumber="22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7.25390625" style="16" customWidth="1"/>
    <col min="2" max="2" width="45.25390625" style="18" customWidth="1"/>
    <col min="3" max="3" width="12.875" style="20" customWidth="1"/>
    <col min="4" max="4" width="11.375" style="20" customWidth="1"/>
    <col min="5" max="5" width="10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3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s="33" customFormat="1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34">
        <v>12.01</v>
      </c>
      <c r="B3" s="35" t="s">
        <v>223</v>
      </c>
      <c r="C3" s="36">
        <v>1994901</v>
      </c>
      <c r="D3" s="36">
        <v>2200000</v>
      </c>
      <c r="E3" s="36">
        <v>2500000</v>
      </c>
      <c r="F3" s="14">
        <v>125.31950207052883</v>
      </c>
      <c r="G3" s="14">
        <v>113.63636363636364</v>
      </c>
    </row>
    <row r="4" spans="1:7" ht="18" customHeight="1">
      <c r="A4" s="9">
        <v>12.02</v>
      </c>
      <c r="B4" s="35" t="s">
        <v>423</v>
      </c>
      <c r="C4" s="36">
        <v>16094941</v>
      </c>
      <c r="D4" s="36">
        <v>15000000</v>
      </c>
      <c r="E4" s="36">
        <v>15500000</v>
      </c>
      <c r="F4" s="14">
        <v>96.30355277475078</v>
      </c>
      <c r="G4" s="14">
        <v>103.33333333333334</v>
      </c>
    </row>
    <row r="5" spans="1:7" ht="18" customHeight="1">
      <c r="A5" s="9">
        <v>12.03</v>
      </c>
      <c r="B5" s="35" t="s">
        <v>224</v>
      </c>
      <c r="C5" s="36">
        <v>16570167</v>
      </c>
      <c r="D5" s="36">
        <v>13942462</v>
      </c>
      <c r="E5" s="36"/>
      <c r="F5" s="14">
        <v>0</v>
      </c>
      <c r="G5" s="14">
        <v>0</v>
      </c>
    </row>
    <row r="6" spans="1:8" ht="18" customHeight="1">
      <c r="A6" s="9">
        <v>12.05</v>
      </c>
      <c r="B6" s="11" t="s">
        <v>225</v>
      </c>
      <c r="C6" s="36">
        <v>1464987</v>
      </c>
      <c r="D6" s="36">
        <v>57538</v>
      </c>
      <c r="E6" s="36"/>
      <c r="F6" s="14">
        <v>0</v>
      </c>
      <c r="G6" s="14">
        <v>0</v>
      </c>
      <c r="H6" s="26">
        <f>SUM(D6:D7)</f>
        <v>4657538</v>
      </c>
    </row>
    <row r="7" spans="1:7" ht="18" customHeight="1">
      <c r="A7" s="9">
        <v>12.05</v>
      </c>
      <c r="B7" s="11" t="s">
        <v>258</v>
      </c>
      <c r="C7" s="36">
        <v>5000000</v>
      </c>
      <c r="D7" s="36">
        <v>4600000</v>
      </c>
      <c r="E7" s="36">
        <v>7600000</v>
      </c>
      <c r="F7" s="14">
        <v>152</v>
      </c>
      <c r="G7" s="14">
        <v>165.2173913043478</v>
      </c>
    </row>
    <row r="8" spans="1:7" ht="18" customHeight="1">
      <c r="A8" s="27" t="s">
        <v>271</v>
      </c>
      <c r="B8" s="11" t="s">
        <v>259</v>
      </c>
      <c r="C8" s="36">
        <v>4019510</v>
      </c>
      <c r="D8" s="36">
        <v>4000000</v>
      </c>
      <c r="E8" s="36">
        <v>3000000</v>
      </c>
      <c r="F8" s="14">
        <v>74.63596309002838</v>
      </c>
      <c r="G8" s="14">
        <v>75</v>
      </c>
    </row>
    <row r="9" spans="1:7" ht="18" customHeight="1">
      <c r="A9" s="27" t="s">
        <v>344</v>
      </c>
      <c r="B9" s="35" t="s">
        <v>345</v>
      </c>
      <c r="C9" s="36">
        <v>0</v>
      </c>
      <c r="D9" s="36">
        <v>1330000</v>
      </c>
      <c r="E9" s="36">
        <v>11401830</v>
      </c>
      <c r="F9" s="14" t="s">
        <v>433</v>
      </c>
      <c r="G9" s="14">
        <v>857.2804511278197</v>
      </c>
    </row>
    <row r="10" spans="1:7" ht="18" customHeight="1">
      <c r="A10" s="27">
        <v>12.08</v>
      </c>
      <c r="B10" s="35" t="s">
        <v>346</v>
      </c>
      <c r="C10" s="36">
        <v>0</v>
      </c>
      <c r="D10" s="36">
        <v>195000</v>
      </c>
      <c r="E10" s="36">
        <v>1576460</v>
      </c>
      <c r="F10" s="14" t="s">
        <v>433</v>
      </c>
      <c r="G10" s="14">
        <v>808.4410256410257</v>
      </c>
    </row>
    <row r="11" spans="1:7" ht="18" customHeight="1">
      <c r="A11" s="27" t="s">
        <v>344</v>
      </c>
      <c r="B11" s="35" t="s">
        <v>347</v>
      </c>
      <c r="C11" s="36">
        <v>0</v>
      </c>
      <c r="D11" s="36">
        <v>2475000</v>
      </c>
      <c r="E11" s="36">
        <v>14721710</v>
      </c>
      <c r="F11" s="14" t="s">
        <v>433</v>
      </c>
      <c r="G11" s="14">
        <v>594.8165656565657</v>
      </c>
    </row>
    <row r="12" spans="1:7" ht="18" customHeight="1">
      <c r="A12" s="27" t="s">
        <v>394</v>
      </c>
      <c r="B12" s="35" t="s">
        <v>395</v>
      </c>
      <c r="C12" s="36"/>
      <c r="D12" s="36"/>
      <c r="E12" s="36">
        <v>550000</v>
      </c>
      <c r="F12" s="14" t="s">
        <v>433</v>
      </c>
      <c r="G12" s="14" t="s">
        <v>433</v>
      </c>
    </row>
    <row r="13" spans="1:7" ht="18" customHeight="1">
      <c r="A13" s="27" t="s">
        <v>429</v>
      </c>
      <c r="B13" s="35" t="s">
        <v>430</v>
      </c>
      <c r="C13" s="36"/>
      <c r="D13" s="36"/>
      <c r="E13" s="36">
        <v>1000000</v>
      </c>
      <c r="F13" s="14" t="s">
        <v>433</v>
      </c>
      <c r="G13" s="14" t="s">
        <v>433</v>
      </c>
    </row>
    <row r="14" spans="1:7" ht="18" customHeight="1">
      <c r="A14" s="27"/>
      <c r="B14" s="11"/>
      <c r="C14" s="36"/>
      <c r="D14" s="36"/>
      <c r="E14" s="36"/>
      <c r="F14" s="14"/>
      <c r="G14" s="14"/>
    </row>
    <row r="15" spans="1:7" ht="18" customHeight="1" thickBot="1">
      <c r="A15" s="3"/>
      <c r="B15" s="29" t="s">
        <v>186</v>
      </c>
      <c r="C15" s="37">
        <v>45144506</v>
      </c>
      <c r="D15" s="37">
        <v>43800000</v>
      </c>
      <c r="E15" s="37">
        <v>57850000</v>
      </c>
      <c r="F15" s="31">
        <v>128.1440536751028</v>
      </c>
      <c r="G15" s="31">
        <v>132.07762557077623</v>
      </c>
    </row>
    <row r="16" ht="18" customHeight="1">
      <c r="A16" s="38" t="s">
        <v>24</v>
      </c>
    </row>
    <row r="17" spans="3:5" ht="18" customHeight="1">
      <c r="C17" s="19"/>
      <c r="D17" s="19"/>
      <c r="E17" s="19"/>
    </row>
  </sheetData>
  <printOptions/>
  <pageMargins left="0.38" right="0.17" top="1.19" bottom="0.94" header="0.41" footer="0.4"/>
  <pageSetup firstPageNumber="23" useFirstPageNumber="1" horizontalDpi="360" verticalDpi="360" orientation="portrait" paperSize="9" scale="93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6.5" customHeight="1"/>
  <cols>
    <col min="1" max="1" width="7.00390625" style="32" customWidth="1"/>
    <col min="2" max="2" width="45.125" style="18" customWidth="1"/>
    <col min="3" max="5" width="12.875" style="19" customWidth="1"/>
    <col min="6" max="6" width="9.625" style="20" customWidth="1"/>
    <col min="7" max="7" width="9.625" style="20" bestFit="1" customWidth="1"/>
    <col min="8" max="8" width="11.625" style="17" customWidth="1"/>
    <col min="9" max="16384" width="9.125" style="17" customWidth="1"/>
  </cols>
  <sheetData>
    <row r="1" spans="1:7" ht="16.5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ht="16.5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8" ht="16.5" customHeight="1">
      <c r="A3" s="9">
        <v>13.01</v>
      </c>
      <c r="B3" s="11" t="s">
        <v>146</v>
      </c>
      <c r="C3" s="12">
        <v>5976063</v>
      </c>
      <c r="D3" s="12">
        <v>8400000</v>
      </c>
      <c r="E3" s="12">
        <v>7500000</v>
      </c>
      <c r="F3" s="14">
        <v>125.50068498273863</v>
      </c>
      <c r="G3" s="14">
        <v>89.28571428571429</v>
      </c>
      <c r="H3" s="26">
        <f>SUM(D3:D4)</f>
        <v>12400000</v>
      </c>
    </row>
    <row r="4" spans="1:7" ht="16.5" customHeight="1">
      <c r="A4" s="27" t="s">
        <v>50</v>
      </c>
      <c r="B4" s="11" t="s">
        <v>291</v>
      </c>
      <c r="C4" s="12">
        <v>842800</v>
      </c>
      <c r="D4" s="12">
        <v>4000000</v>
      </c>
      <c r="E4" s="12">
        <v>4200000</v>
      </c>
      <c r="F4" s="14">
        <v>498.3388704318937</v>
      </c>
      <c r="G4" s="14">
        <v>105</v>
      </c>
    </row>
    <row r="5" spans="1:7" ht="16.5" customHeight="1">
      <c r="A5" s="9">
        <v>13.02</v>
      </c>
      <c r="B5" s="11" t="s">
        <v>408</v>
      </c>
      <c r="C5" s="12">
        <v>13083102</v>
      </c>
      <c r="D5" s="12">
        <v>7000000</v>
      </c>
      <c r="E5" s="12">
        <v>10000000</v>
      </c>
      <c r="F5" s="14">
        <v>76.43447249742454</v>
      </c>
      <c r="G5" s="14">
        <v>142.85714285714286</v>
      </c>
    </row>
    <row r="6" spans="1:7" ht="16.5" customHeight="1">
      <c r="A6" s="9">
        <v>13.03</v>
      </c>
      <c r="B6" s="11" t="s">
        <v>409</v>
      </c>
      <c r="C6" s="12">
        <v>9603854</v>
      </c>
      <c r="D6" s="12">
        <v>4860000</v>
      </c>
      <c r="E6" s="12">
        <v>5000000</v>
      </c>
      <c r="F6" s="14">
        <v>52.0624324359783</v>
      </c>
      <c r="G6" s="14">
        <v>102.88065843621399</v>
      </c>
    </row>
    <row r="7" spans="1:7" ht="16.5" customHeight="1">
      <c r="A7" s="9">
        <v>13.04</v>
      </c>
      <c r="B7" s="11" t="s">
        <v>410</v>
      </c>
      <c r="C7" s="12">
        <v>543512</v>
      </c>
      <c r="D7" s="12">
        <v>1000000</v>
      </c>
      <c r="E7" s="12">
        <v>1000000</v>
      </c>
      <c r="F7" s="14">
        <v>183.98857798907844</v>
      </c>
      <c r="G7" s="14">
        <v>100</v>
      </c>
    </row>
    <row r="8" spans="1:7" ht="16.5" customHeight="1">
      <c r="A8" s="9">
        <v>13.05</v>
      </c>
      <c r="B8" s="11" t="s">
        <v>411</v>
      </c>
      <c r="C8" s="12">
        <v>4572324</v>
      </c>
      <c r="D8" s="12">
        <v>4750000</v>
      </c>
      <c r="E8" s="12">
        <v>5000000</v>
      </c>
      <c r="F8" s="14">
        <v>109.35358036744553</v>
      </c>
      <c r="G8" s="14">
        <v>105.26315789473684</v>
      </c>
    </row>
    <row r="9" spans="1:7" ht="16.5" customHeight="1">
      <c r="A9" s="9">
        <v>13.06</v>
      </c>
      <c r="B9" s="11" t="s">
        <v>412</v>
      </c>
      <c r="C9" s="12">
        <v>9424284</v>
      </c>
      <c r="D9" s="12">
        <v>6500000</v>
      </c>
      <c r="E9" s="12">
        <v>8000000</v>
      </c>
      <c r="F9" s="14">
        <v>84.88708532128277</v>
      </c>
      <c r="G9" s="14">
        <v>123.07692307692308</v>
      </c>
    </row>
    <row r="10" spans="1:7" ht="16.5" customHeight="1">
      <c r="A10" s="9">
        <v>13.07</v>
      </c>
      <c r="B10" s="11" t="s">
        <v>413</v>
      </c>
      <c r="C10" s="12">
        <v>3072883</v>
      </c>
      <c r="D10" s="12">
        <v>4500000</v>
      </c>
      <c r="E10" s="12">
        <v>4000000</v>
      </c>
      <c r="F10" s="14">
        <v>130.17091766917258</v>
      </c>
      <c r="G10" s="14">
        <v>88.88888888888889</v>
      </c>
    </row>
    <row r="11" spans="1:7" ht="16.5" customHeight="1">
      <c r="A11" s="9">
        <v>13.08</v>
      </c>
      <c r="B11" s="11" t="s">
        <v>27</v>
      </c>
      <c r="C11" s="12">
        <v>1501742</v>
      </c>
      <c r="D11" s="12">
        <v>3900000</v>
      </c>
      <c r="E11" s="12">
        <v>2000000</v>
      </c>
      <c r="F11" s="14">
        <v>133.17866850630801</v>
      </c>
      <c r="G11" s="14">
        <v>51.28205128205128</v>
      </c>
    </row>
    <row r="12" spans="1:7" ht="16.5" customHeight="1">
      <c r="A12" s="9">
        <v>13.09</v>
      </c>
      <c r="B12" s="11" t="s">
        <v>173</v>
      </c>
      <c r="C12" s="12">
        <v>52425196</v>
      </c>
      <c r="D12" s="12">
        <v>53000000</v>
      </c>
      <c r="E12" s="12">
        <v>55000000</v>
      </c>
      <c r="F12" s="14">
        <v>104.91138650201708</v>
      </c>
      <c r="G12" s="14">
        <v>103.77358490566037</v>
      </c>
    </row>
    <row r="13" spans="1:8" ht="16.5" customHeight="1">
      <c r="A13" s="27" t="s">
        <v>167</v>
      </c>
      <c r="B13" s="11" t="s">
        <v>22</v>
      </c>
      <c r="C13" s="12">
        <v>9909707</v>
      </c>
      <c r="D13" s="12">
        <v>15420000</v>
      </c>
      <c r="E13" s="12">
        <v>16800000</v>
      </c>
      <c r="F13" s="14">
        <v>169.53074394631446</v>
      </c>
      <c r="G13" s="14">
        <v>108.94941634241245</v>
      </c>
      <c r="H13" s="26">
        <f>SUM(D13:D13)</f>
        <v>15420000</v>
      </c>
    </row>
    <row r="14" spans="1:8" ht="16.5" customHeight="1">
      <c r="A14" s="27" t="s">
        <v>167</v>
      </c>
      <c r="B14" s="11" t="s">
        <v>376</v>
      </c>
      <c r="C14" s="12">
        <v>1235555</v>
      </c>
      <c r="D14" s="12"/>
      <c r="E14" s="12">
        <v>0</v>
      </c>
      <c r="F14" s="14">
        <v>0</v>
      </c>
      <c r="G14" s="14" t="s">
        <v>433</v>
      </c>
      <c r="H14" s="26"/>
    </row>
    <row r="15" spans="1:7" ht="16.5" customHeight="1">
      <c r="A15" s="27" t="s">
        <v>168</v>
      </c>
      <c r="B15" s="11" t="s">
        <v>180</v>
      </c>
      <c r="C15" s="12">
        <v>1141606</v>
      </c>
      <c r="D15" s="12">
        <v>1300000</v>
      </c>
      <c r="E15" s="12">
        <v>1500000</v>
      </c>
      <c r="F15" s="14">
        <v>131.39384341007317</v>
      </c>
      <c r="G15" s="14">
        <v>115.38461538461537</v>
      </c>
    </row>
    <row r="16" spans="1:8" ht="16.5" customHeight="1">
      <c r="A16" s="27" t="s">
        <v>169</v>
      </c>
      <c r="B16" s="11" t="s">
        <v>23</v>
      </c>
      <c r="C16" s="12">
        <v>2800000</v>
      </c>
      <c r="D16" s="12">
        <v>2800000</v>
      </c>
      <c r="E16" s="12">
        <v>2800000</v>
      </c>
      <c r="F16" s="14">
        <v>100</v>
      </c>
      <c r="G16" s="14">
        <v>100</v>
      </c>
      <c r="H16" s="26">
        <f>SUM(D16:D17)</f>
        <v>5100000</v>
      </c>
    </row>
    <row r="17" spans="1:7" ht="16.5" customHeight="1">
      <c r="A17" s="27" t="s">
        <v>169</v>
      </c>
      <c r="B17" s="11" t="s">
        <v>153</v>
      </c>
      <c r="C17" s="12">
        <v>2800000</v>
      </c>
      <c r="D17" s="12">
        <v>2300000</v>
      </c>
      <c r="E17" s="12">
        <v>2300000</v>
      </c>
      <c r="F17" s="14">
        <v>82.14285714285714</v>
      </c>
      <c r="G17" s="14">
        <v>100</v>
      </c>
    </row>
    <row r="18" spans="1:7" ht="16.5" customHeight="1">
      <c r="A18" s="27" t="s">
        <v>169</v>
      </c>
      <c r="B18" s="11" t="s">
        <v>313</v>
      </c>
      <c r="C18" s="12">
        <v>620000</v>
      </c>
      <c r="D18" s="12">
        <v>500000</v>
      </c>
      <c r="E18" s="12">
        <v>500000</v>
      </c>
      <c r="F18" s="14">
        <v>80.64516129032258</v>
      </c>
      <c r="G18" s="14">
        <v>100</v>
      </c>
    </row>
    <row r="19" spans="1:7" ht="16.5" customHeight="1">
      <c r="A19" s="27" t="s">
        <v>53</v>
      </c>
      <c r="B19" s="11" t="s">
        <v>18</v>
      </c>
      <c r="C19" s="12">
        <v>1160000</v>
      </c>
      <c r="D19" s="12">
        <v>1160000</v>
      </c>
      <c r="E19" s="12"/>
      <c r="F19" s="14">
        <v>0</v>
      </c>
      <c r="G19" s="14">
        <v>0</v>
      </c>
    </row>
    <row r="20" spans="1:7" ht="16.5" customHeight="1">
      <c r="A20" s="27" t="s">
        <v>54</v>
      </c>
      <c r="B20" s="11" t="s">
        <v>134</v>
      </c>
      <c r="C20" s="12">
        <v>7576401</v>
      </c>
      <c r="D20" s="12">
        <v>5000000</v>
      </c>
      <c r="E20" s="12">
        <v>15000000</v>
      </c>
      <c r="F20" s="14">
        <v>197.98318489214074</v>
      </c>
      <c r="G20" s="14">
        <v>300</v>
      </c>
    </row>
    <row r="21" spans="1:7" ht="16.5" customHeight="1">
      <c r="A21" s="27" t="s">
        <v>56</v>
      </c>
      <c r="B21" s="11" t="s">
        <v>145</v>
      </c>
      <c r="C21" s="12">
        <v>33774319</v>
      </c>
      <c r="D21" s="12">
        <v>32000000</v>
      </c>
      <c r="E21" s="12">
        <v>35000000</v>
      </c>
      <c r="F21" s="14">
        <v>103.6290324610246</v>
      </c>
      <c r="G21" s="14">
        <v>109.375</v>
      </c>
    </row>
    <row r="22" spans="1:7" ht="16.5" customHeight="1">
      <c r="A22" s="27" t="s">
        <v>170</v>
      </c>
      <c r="B22" s="11" t="s">
        <v>226</v>
      </c>
      <c r="C22" s="12">
        <v>7735274</v>
      </c>
      <c r="D22" s="12">
        <v>8000000</v>
      </c>
      <c r="E22" s="12"/>
      <c r="F22" s="14">
        <v>0</v>
      </c>
      <c r="G22" s="14">
        <v>0</v>
      </c>
    </row>
    <row r="23" spans="1:7" ht="16.5" customHeight="1">
      <c r="A23" s="27" t="s">
        <v>57</v>
      </c>
      <c r="B23" s="11" t="s">
        <v>16</v>
      </c>
      <c r="C23" s="12">
        <v>4765135</v>
      </c>
      <c r="D23" s="12">
        <v>7500000</v>
      </c>
      <c r="E23" s="12"/>
      <c r="F23" s="14">
        <v>0</v>
      </c>
      <c r="G23" s="14">
        <v>0</v>
      </c>
    </row>
    <row r="24" spans="1:8" ht="16.5" customHeight="1">
      <c r="A24" s="27" t="s">
        <v>55</v>
      </c>
      <c r="B24" s="11" t="s">
        <v>17</v>
      </c>
      <c r="C24" s="12">
        <v>3620555</v>
      </c>
      <c r="D24" s="12">
        <v>5000000</v>
      </c>
      <c r="E24" s="12">
        <v>5000000</v>
      </c>
      <c r="F24" s="14">
        <v>138.10037411391346</v>
      </c>
      <c r="G24" s="14">
        <v>100</v>
      </c>
      <c r="H24" s="26">
        <f>SUM(D24:D25)</f>
        <v>8000000</v>
      </c>
    </row>
    <row r="25" spans="1:7" ht="16.5" customHeight="1">
      <c r="A25" s="27" t="s">
        <v>55</v>
      </c>
      <c r="B25" s="11" t="s">
        <v>335</v>
      </c>
      <c r="C25" s="12">
        <v>3000000</v>
      </c>
      <c r="D25" s="12">
        <v>3000000</v>
      </c>
      <c r="E25" s="12">
        <v>0</v>
      </c>
      <c r="F25" s="14">
        <v>0</v>
      </c>
      <c r="G25" s="14">
        <v>0</v>
      </c>
    </row>
    <row r="26" spans="1:7" ht="16.5" customHeight="1">
      <c r="A26" s="27" t="s">
        <v>55</v>
      </c>
      <c r="B26" s="11" t="s">
        <v>377</v>
      </c>
      <c r="C26" s="12">
        <v>3149160</v>
      </c>
      <c r="D26" s="12"/>
      <c r="E26" s="12">
        <v>0</v>
      </c>
      <c r="F26" s="14">
        <v>0</v>
      </c>
      <c r="G26" s="14" t="s">
        <v>433</v>
      </c>
    </row>
    <row r="27" spans="1:7" ht="16.5" customHeight="1">
      <c r="A27" s="27" t="s">
        <v>52</v>
      </c>
      <c r="B27" s="11" t="s">
        <v>44</v>
      </c>
      <c r="C27" s="12">
        <v>1500000</v>
      </c>
      <c r="D27" s="12">
        <v>1500000</v>
      </c>
      <c r="E27" s="12">
        <v>1500000</v>
      </c>
      <c r="F27" s="14">
        <v>100</v>
      </c>
      <c r="G27" s="14">
        <v>100</v>
      </c>
    </row>
    <row r="28" spans="1:8" ht="16.5" customHeight="1">
      <c r="A28" s="27" t="s">
        <v>51</v>
      </c>
      <c r="B28" s="11" t="s">
        <v>286</v>
      </c>
      <c r="C28" s="12">
        <v>3297665</v>
      </c>
      <c r="D28" s="12">
        <v>5499592</v>
      </c>
      <c r="E28" s="12">
        <v>5000000</v>
      </c>
      <c r="F28" s="14">
        <v>151.6224358750813</v>
      </c>
      <c r="G28" s="14">
        <v>90.91583521104837</v>
      </c>
      <c r="H28" s="26"/>
    </row>
    <row r="29" spans="1:8" ht="16.5" customHeight="1">
      <c r="A29" s="27" t="s">
        <v>51</v>
      </c>
      <c r="B29" s="11" t="s">
        <v>336</v>
      </c>
      <c r="C29" s="12">
        <v>18259119</v>
      </c>
      <c r="D29" s="12">
        <v>18000000</v>
      </c>
      <c r="E29" s="12">
        <v>18000000</v>
      </c>
      <c r="F29" s="14">
        <v>98.58087895697487</v>
      </c>
      <c r="G29" s="14">
        <v>100</v>
      </c>
      <c r="H29" s="26"/>
    </row>
    <row r="30" spans="1:7" ht="16.5" customHeight="1">
      <c r="A30" s="27">
        <v>13.23</v>
      </c>
      <c r="B30" s="11" t="s">
        <v>295</v>
      </c>
      <c r="C30" s="12">
        <v>0</v>
      </c>
      <c r="D30" s="12">
        <v>8000000</v>
      </c>
      <c r="E30" s="12">
        <v>8000000</v>
      </c>
      <c r="F30" s="14" t="s">
        <v>433</v>
      </c>
      <c r="G30" s="14">
        <v>100</v>
      </c>
    </row>
    <row r="31" spans="1:7" ht="16.5" customHeight="1">
      <c r="A31" s="27" t="s">
        <v>135</v>
      </c>
      <c r="B31" s="11" t="s">
        <v>337</v>
      </c>
      <c r="C31" s="12">
        <v>49750019</v>
      </c>
      <c r="D31" s="12">
        <v>51900000</v>
      </c>
      <c r="E31" s="12">
        <v>53500000</v>
      </c>
      <c r="F31" s="14">
        <v>107.53764737255678</v>
      </c>
      <c r="G31" s="14">
        <v>103.08285163776493</v>
      </c>
    </row>
    <row r="32" spans="1:7" ht="16.5" customHeight="1">
      <c r="A32" s="27" t="s">
        <v>171</v>
      </c>
      <c r="B32" s="11" t="s">
        <v>338</v>
      </c>
      <c r="C32" s="12">
        <v>68613761</v>
      </c>
      <c r="D32" s="12">
        <v>88978100</v>
      </c>
      <c r="E32" s="12">
        <v>81700000</v>
      </c>
      <c r="F32" s="14">
        <v>119.07232428200518</v>
      </c>
      <c r="G32" s="14">
        <v>91.82034680443839</v>
      </c>
    </row>
    <row r="33" spans="1:7" ht="16.5" customHeight="1">
      <c r="A33" s="27">
        <v>13.28</v>
      </c>
      <c r="B33" s="11" t="s">
        <v>177</v>
      </c>
      <c r="C33" s="12">
        <v>16281292</v>
      </c>
      <c r="D33" s="12">
        <v>7000000</v>
      </c>
      <c r="E33" s="12"/>
      <c r="F33" s="14">
        <v>0</v>
      </c>
      <c r="G33" s="14">
        <v>0</v>
      </c>
    </row>
    <row r="34" spans="1:7" ht="16.5" customHeight="1">
      <c r="A34" s="27" t="s">
        <v>266</v>
      </c>
      <c r="B34" s="11" t="s">
        <v>267</v>
      </c>
      <c r="C34" s="12">
        <v>96903516</v>
      </c>
      <c r="D34" s="12">
        <v>102660042</v>
      </c>
      <c r="E34" s="12">
        <v>105000000</v>
      </c>
      <c r="F34" s="14">
        <v>108.35520147689996</v>
      </c>
      <c r="G34" s="14">
        <v>102.27932694592118</v>
      </c>
    </row>
    <row r="35" spans="1:7" ht="16.5" customHeight="1">
      <c r="A35" s="27" t="s">
        <v>270</v>
      </c>
      <c r="B35" s="11" t="s">
        <v>378</v>
      </c>
      <c r="C35" s="12">
        <v>35497409</v>
      </c>
      <c r="D35" s="12"/>
      <c r="E35" s="12">
        <v>0</v>
      </c>
      <c r="F35" s="14">
        <v>0</v>
      </c>
      <c r="G35" s="14" t="s">
        <v>433</v>
      </c>
    </row>
    <row r="36" spans="1:7" ht="16.5" customHeight="1">
      <c r="A36" s="27" t="s">
        <v>270</v>
      </c>
      <c r="B36" s="11" t="s">
        <v>339</v>
      </c>
      <c r="C36" s="12">
        <v>0</v>
      </c>
      <c r="D36" s="12">
        <v>37424667</v>
      </c>
      <c r="E36" s="12">
        <v>15000000</v>
      </c>
      <c r="F36" s="14" t="s">
        <v>433</v>
      </c>
      <c r="G36" s="14">
        <v>40.08051694888828</v>
      </c>
    </row>
    <row r="37" spans="1:7" ht="16.5" customHeight="1">
      <c r="A37" s="27">
        <v>13.32</v>
      </c>
      <c r="B37" s="11" t="s">
        <v>287</v>
      </c>
      <c r="C37" s="12">
        <v>0</v>
      </c>
      <c r="D37" s="12">
        <v>55000000</v>
      </c>
      <c r="E37" s="12">
        <v>0</v>
      </c>
      <c r="F37" s="14" t="s">
        <v>433</v>
      </c>
      <c r="G37" s="14">
        <v>0</v>
      </c>
    </row>
    <row r="38" spans="1:7" ht="16.5" customHeight="1">
      <c r="A38" s="27" t="s">
        <v>427</v>
      </c>
      <c r="B38" s="11" t="s">
        <v>428</v>
      </c>
      <c r="C38" s="12"/>
      <c r="D38" s="12"/>
      <c r="E38" s="12">
        <v>3000000</v>
      </c>
      <c r="F38" s="14" t="s">
        <v>433</v>
      </c>
      <c r="G38" s="14" t="s">
        <v>433</v>
      </c>
    </row>
    <row r="39" spans="1:7" ht="16.5" customHeight="1">
      <c r="A39" s="27"/>
      <c r="B39" s="11"/>
      <c r="C39" s="12"/>
      <c r="D39" s="12"/>
      <c r="E39" s="12"/>
      <c r="F39" s="14"/>
      <c r="G39" s="14"/>
    </row>
    <row r="40" spans="1:7" ht="16.5" customHeight="1" thickBot="1">
      <c r="A40" s="28"/>
      <c r="B40" s="29" t="s">
        <v>186</v>
      </c>
      <c r="C40" s="30">
        <v>474436253</v>
      </c>
      <c r="D40" s="30">
        <v>557852401</v>
      </c>
      <c r="E40" s="30">
        <v>471300000</v>
      </c>
      <c r="F40" s="31">
        <v>99.33895165469153</v>
      </c>
      <c r="G40" s="31">
        <v>84.48471300923916</v>
      </c>
    </row>
  </sheetData>
  <printOptions/>
  <pageMargins left="0.41" right="0.17" top="1.02" bottom="0.8" header="0.38" footer="0.38"/>
  <pageSetup firstPageNumber="24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7"/>
  <sheetViews>
    <sheetView workbookViewId="0" topLeftCell="A1">
      <pane xSplit="2" ySplit="2" topLeftCell="C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17" sqref="C17"/>
    </sheetView>
  </sheetViews>
  <sheetFormatPr defaultColWidth="9.00390625" defaultRowHeight="18" customHeight="1"/>
  <cols>
    <col min="1" max="1" width="7.00390625" style="82" customWidth="1"/>
    <col min="2" max="2" width="43.25390625" style="18" customWidth="1"/>
    <col min="3" max="3" width="12.625" style="20" bestFit="1" customWidth="1"/>
    <col min="4" max="4" width="12.625" style="20" customWidth="1"/>
    <col min="5" max="5" width="12.625" style="20" bestFit="1" customWidth="1"/>
    <col min="6" max="6" width="8.875" style="83" bestFit="1" customWidth="1"/>
    <col min="7" max="7" width="9.125" style="83" bestFit="1" customWidth="1"/>
    <col min="8" max="8" width="10.125" style="2" bestFit="1" customWidth="1"/>
    <col min="9" max="16384" width="9.125" style="2" customWidth="1"/>
  </cols>
  <sheetData>
    <row r="1" spans="1:7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ht="18" customHeight="1" thickBot="1">
      <c r="A2" s="24" t="s">
        <v>28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84"/>
      <c r="B3" s="85"/>
      <c r="C3" s="89"/>
      <c r="D3" s="89"/>
      <c r="E3" s="89"/>
      <c r="F3" s="90"/>
      <c r="G3" s="90"/>
    </row>
    <row r="4" spans="1:7" ht="18" customHeight="1">
      <c r="A4" s="7" t="s">
        <v>61</v>
      </c>
      <c r="B4" s="11" t="s">
        <v>249</v>
      </c>
      <c r="C4" s="69">
        <v>1494054</v>
      </c>
      <c r="D4" s="69">
        <v>2500000</v>
      </c>
      <c r="E4" s="69">
        <v>3500000</v>
      </c>
      <c r="F4" s="14">
        <v>234.2619476939923</v>
      </c>
      <c r="G4" s="14">
        <v>140</v>
      </c>
    </row>
    <row r="5" spans="1:7" ht="18" customHeight="1">
      <c r="A5" s="7" t="s">
        <v>67</v>
      </c>
      <c r="B5" s="11" t="s">
        <v>250</v>
      </c>
      <c r="C5" s="69">
        <v>6400952</v>
      </c>
      <c r="D5" s="69">
        <v>6000000</v>
      </c>
      <c r="E5" s="69">
        <v>6000000</v>
      </c>
      <c r="F5" s="14">
        <v>93.73605676155672</v>
      </c>
      <c r="G5" s="14">
        <v>100</v>
      </c>
    </row>
    <row r="6" spans="1:7" ht="18" customHeight="1">
      <c r="A6" s="7" t="s">
        <v>66</v>
      </c>
      <c r="B6" s="11" t="s">
        <v>251</v>
      </c>
      <c r="C6" s="69">
        <v>78000001</v>
      </c>
      <c r="D6" s="69">
        <v>86000000</v>
      </c>
      <c r="E6" s="69">
        <v>94150000</v>
      </c>
      <c r="F6" s="14">
        <v>120.70512665762658</v>
      </c>
      <c r="G6" s="14">
        <v>109.47674418604652</v>
      </c>
    </row>
    <row r="7" spans="1:7" ht="18" customHeight="1">
      <c r="A7" s="7" t="s">
        <v>65</v>
      </c>
      <c r="B7" s="11" t="s">
        <v>252</v>
      </c>
      <c r="C7" s="69">
        <v>11944803</v>
      </c>
      <c r="D7" s="69">
        <v>11000000</v>
      </c>
      <c r="E7" s="69">
        <v>5000000</v>
      </c>
      <c r="F7" s="14">
        <v>41.859208561246255</v>
      </c>
      <c r="G7" s="14">
        <v>45.45454545454545</v>
      </c>
    </row>
    <row r="8" spans="1:7" ht="18" customHeight="1">
      <c r="A8" s="7" t="s">
        <v>64</v>
      </c>
      <c r="B8" s="11" t="s">
        <v>253</v>
      </c>
      <c r="C8" s="69">
        <v>9000000</v>
      </c>
      <c r="D8" s="69">
        <v>15000000</v>
      </c>
      <c r="E8" s="69">
        <v>15000000</v>
      </c>
      <c r="F8" s="14">
        <v>166.66666666666669</v>
      </c>
      <c r="G8" s="14">
        <v>100</v>
      </c>
    </row>
    <row r="9" spans="1:7" ht="18" customHeight="1">
      <c r="A9" s="7" t="s">
        <v>63</v>
      </c>
      <c r="B9" s="11" t="s">
        <v>254</v>
      </c>
      <c r="C9" s="69">
        <v>4000000</v>
      </c>
      <c r="D9" s="69">
        <v>4000000</v>
      </c>
      <c r="E9" s="69">
        <v>5000000</v>
      </c>
      <c r="F9" s="14">
        <v>125</v>
      </c>
      <c r="G9" s="14">
        <v>125</v>
      </c>
    </row>
    <row r="10" spans="1:7" s="91" customFormat="1" ht="18" customHeight="1">
      <c r="A10" s="7" t="s">
        <v>62</v>
      </c>
      <c r="B10" s="11" t="s">
        <v>380</v>
      </c>
      <c r="C10" s="91">
        <v>0</v>
      </c>
      <c r="D10" s="69">
        <v>5000000</v>
      </c>
      <c r="E10" s="69">
        <v>38000000</v>
      </c>
      <c r="F10" s="14" t="s">
        <v>433</v>
      </c>
      <c r="G10" s="14">
        <v>760</v>
      </c>
    </row>
    <row r="11" spans="1:7" ht="18" customHeight="1">
      <c r="A11" s="7" t="s">
        <v>62</v>
      </c>
      <c r="B11" s="11" t="s">
        <v>255</v>
      </c>
      <c r="C11" s="69">
        <v>4976416</v>
      </c>
      <c r="D11" s="69">
        <v>5500000</v>
      </c>
      <c r="E11" s="69">
        <v>6000000</v>
      </c>
      <c r="F11" s="14">
        <v>120.56869843678663</v>
      </c>
      <c r="G11" s="14">
        <v>109.09090909090908</v>
      </c>
    </row>
    <row r="12" spans="1:8" ht="18" customHeight="1">
      <c r="A12" s="7" t="s">
        <v>60</v>
      </c>
      <c r="B12" s="11" t="s">
        <v>178</v>
      </c>
      <c r="C12" s="69">
        <v>9613378</v>
      </c>
      <c r="D12" s="69">
        <v>1621040</v>
      </c>
      <c r="E12" s="69"/>
      <c r="F12" s="14">
        <v>0</v>
      </c>
      <c r="G12" s="14">
        <v>0</v>
      </c>
      <c r="H12" s="92">
        <f>SUM(D12:D14)</f>
        <v>22421040</v>
      </c>
    </row>
    <row r="13" spans="1:7" ht="18" customHeight="1">
      <c r="A13" s="7" t="s">
        <v>60</v>
      </c>
      <c r="B13" s="11" t="s">
        <v>315</v>
      </c>
      <c r="C13" s="69">
        <v>2000000</v>
      </c>
      <c r="D13" s="69">
        <v>4800000</v>
      </c>
      <c r="E13" s="69"/>
      <c r="F13" s="14">
        <v>0</v>
      </c>
      <c r="G13" s="14">
        <v>0</v>
      </c>
    </row>
    <row r="14" spans="1:7" ht="18" customHeight="1">
      <c r="A14" s="7" t="s">
        <v>60</v>
      </c>
      <c r="B14" s="11" t="s">
        <v>263</v>
      </c>
      <c r="C14" s="69">
        <v>15328835</v>
      </c>
      <c r="D14" s="69">
        <v>16000000</v>
      </c>
      <c r="E14" s="69">
        <v>16000000</v>
      </c>
      <c r="F14" s="14">
        <v>104.37844754673138</v>
      </c>
      <c r="G14" s="14">
        <v>100</v>
      </c>
    </row>
    <row r="15" spans="1:7" ht="18" customHeight="1">
      <c r="A15" s="7" t="s">
        <v>59</v>
      </c>
      <c r="B15" s="11" t="s">
        <v>256</v>
      </c>
      <c r="C15" s="69">
        <v>23949716</v>
      </c>
      <c r="D15" s="69">
        <v>25000000</v>
      </c>
      <c r="E15" s="69">
        <v>28000000</v>
      </c>
      <c r="F15" s="14">
        <v>116.91161598742967</v>
      </c>
      <c r="G15" s="14">
        <v>112</v>
      </c>
    </row>
    <row r="16" spans="1:7" ht="18" customHeight="1">
      <c r="A16" s="13"/>
      <c r="B16" s="11"/>
      <c r="C16" s="69"/>
      <c r="D16" s="69"/>
      <c r="E16" s="69"/>
      <c r="F16" s="14"/>
      <c r="G16" s="14"/>
    </row>
    <row r="17" spans="1:7" ht="18" customHeight="1" thickBot="1">
      <c r="A17" s="70"/>
      <c r="B17" s="29" t="s">
        <v>186</v>
      </c>
      <c r="C17" s="93">
        <v>166708155</v>
      </c>
      <c r="D17" s="93">
        <v>182421040</v>
      </c>
      <c r="E17" s="93">
        <v>216650000</v>
      </c>
      <c r="F17" s="31">
        <v>129.95764964227453</v>
      </c>
      <c r="G17" s="31">
        <v>118.76371278225362</v>
      </c>
    </row>
    <row r="18" spans="3:7" ht="18" customHeight="1">
      <c r="C18" s="53"/>
      <c r="D18" s="53"/>
      <c r="E18" s="53"/>
      <c r="F18" s="54"/>
      <c r="G18" s="54"/>
    </row>
    <row r="19" spans="3:7" ht="18" customHeight="1">
      <c r="C19" s="19"/>
      <c r="D19" s="19"/>
      <c r="E19" s="19"/>
      <c r="F19" s="54"/>
      <c r="G19" s="54"/>
    </row>
    <row r="20" spans="6:7" ht="18" customHeight="1">
      <c r="F20" s="54"/>
      <c r="G20" s="54"/>
    </row>
    <row r="21" spans="6:7" ht="18" customHeight="1">
      <c r="F21" s="54"/>
      <c r="G21" s="54"/>
    </row>
    <row r="22" spans="6:7" ht="18" customHeight="1">
      <c r="F22" s="54"/>
      <c r="G22" s="54"/>
    </row>
    <row r="23" spans="6:7" ht="18" customHeight="1">
      <c r="F23" s="54"/>
      <c r="G23" s="54"/>
    </row>
    <row r="24" spans="6:7" ht="18" customHeight="1">
      <c r="F24" s="54"/>
      <c r="G24" s="54"/>
    </row>
    <row r="25" spans="6:7" ht="18" customHeight="1">
      <c r="F25" s="54"/>
      <c r="G25" s="54"/>
    </row>
    <row r="26" spans="6:7" ht="18" customHeight="1">
      <c r="F26" s="54"/>
      <c r="G26" s="54"/>
    </row>
    <row r="27" spans="6:7" ht="18" customHeight="1">
      <c r="F27" s="54"/>
      <c r="G27" s="54"/>
    </row>
    <row r="28" spans="6:7" ht="18" customHeight="1">
      <c r="F28" s="54"/>
      <c r="G28" s="54"/>
    </row>
    <row r="29" spans="6:7" ht="18" customHeight="1">
      <c r="F29" s="54"/>
      <c r="G29" s="54"/>
    </row>
    <row r="30" spans="6:7" ht="18" customHeight="1">
      <c r="F30" s="54"/>
      <c r="G30" s="54"/>
    </row>
    <row r="31" spans="6:7" ht="18" customHeight="1">
      <c r="F31" s="54"/>
      <c r="G31" s="54"/>
    </row>
    <row r="32" spans="6:7" ht="18" customHeight="1">
      <c r="F32" s="54"/>
      <c r="G32" s="54"/>
    </row>
    <row r="33" spans="6:7" ht="18" customHeight="1">
      <c r="F33" s="54"/>
      <c r="G33" s="54"/>
    </row>
    <row r="34" spans="6:7" ht="18" customHeight="1">
      <c r="F34" s="54"/>
      <c r="G34" s="54"/>
    </row>
    <row r="35" spans="6:7" ht="18" customHeight="1">
      <c r="F35" s="54"/>
      <c r="G35" s="54"/>
    </row>
    <row r="36" spans="6:7" ht="18" customHeight="1">
      <c r="F36" s="54"/>
      <c r="G36" s="54"/>
    </row>
    <row r="37" spans="6:7" ht="18" customHeight="1">
      <c r="F37" s="54"/>
      <c r="G37" s="54"/>
    </row>
    <row r="38" spans="6:7" ht="18" customHeight="1">
      <c r="F38" s="54"/>
      <c r="G38" s="54"/>
    </row>
    <row r="39" spans="6:7" ht="18" customHeight="1">
      <c r="F39" s="54"/>
      <c r="G39" s="54"/>
    </row>
    <row r="40" spans="6:7" ht="18" customHeight="1">
      <c r="F40" s="54"/>
      <c r="G40" s="54"/>
    </row>
    <row r="41" spans="6:7" ht="18" customHeight="1">
      <c r="F41" s="54"/>
      <c r="G41" s="54"/>
    </row>
    <row r="42" spans="6:7" ht="18" customHeight="1">
      <c r="F42" s="54"/>
      <c r="G42" s="54"/>
    </row>
    <row r="43" spans="6:7" ht="18" customHeight="1">
      <c r="F43" s="54"/>
      <c r="G43" s="54"/>
    </row>
    <row r="44" spans="6:7" ht="18" customHeight="1">
      <c r="F44" s="54"/>
      <c r="G44" s="54"/>
    </row>
    <row r="45" spans="6:7" ht="18" customHeight="1">
      <c r="F45" s="54"/>
      <c r="G45" s="54"/>
    </row>
    <row r="46" spans="6:7" ht="18" customHeight="1">
      <c r="F46" s="54"/>
      <c r="G46" s="54"/>
    </row>
    <row r="47" spans="6:7" ht="18" customHeight="1">
      <c r="F47" s="54"/>
      <c r="G47" s="54"/>
    </row>
    <row r="48" spans="6:7" ht="18" customHeight="1">
      <c r="F48" s="54"/>
      <c r="G48" s="54"/>
    </row>
    <row r="49" spans="6:7" ht="18" customHeight="1">
      <c r="F49" s="54"/>
      <c r="G49" s="54"/>
    </row>
    <row r="50" spans="6:7" ht="18" customHeight="1">
      <c r="F50" s="54"/>
      <c r="G50" s="54"/>
    </row>
    <row r="51" spans="6:7" ht="18" customHeight="1">
      <c r="F51" s="54"/>
      <c r="G51" s="54"/>
    </row>
    <row r="52" spans="6:7" ht="18" customHeight="1">
      <c r="F52" s="54"/>
      <c r="G52" s="54"/>
    </row>
    <row r="53" spans="6:7" ht="18" customHeight="1">
      <c r="F53" s="54"/>
      <c r="G53" s="54"/>
    </row>
    <row r="54" spans="6:7" ht="18" customHeight="1">
      <c r="F54" s="54"/>
      <c r="G54" s="54"/>
    </row>
    <row r="55" spans="6:7" ht="18" customHeight="1">
      <c r="F55" s="54"/>
      <c r="G55" s="54"/>
    </row>
    <row r="56" spans="6:7" ht="18" customHeight="1">
      <c r="F56" s="54"/>
      <c r="G56" s="54"/>
    </row>
    <row r="57" spans="6:7" ht="18" customHeight="1">
      <c r="F57" s="54"/>
      <c r="G57" s="54"/>
    </row>
    <row r="58" spans="6:7" ht="18" customHeight="1">
      <c r="F58" s="54"/>
      <c r="G58" s="54"/>
    </row>
    <row r="59" spans="6:7" ht="18" customHeight="1">
      <c r="F59" s="54"/>
      <c r="G59" s="54"/>
    </row>
    <row r="60" spans="6:7" ht="18" customHeight="1">
      <c r="F60" s="54"/>
      <c r="G60" s="54"/>
    </row>
    <row r="61" spans="6:7" ht="18" customHeight="1">
      <c r="F61" s="54"/>
      <c r="G61" s="54"/>
    </row>
    <row r="62" spans="6:7" ht="18" customHeight="1">
      <c r="F62" s="54"/>
      <c r="G62" s="54"/>
    </row>
    <row r="63" spans="6:7" ht="18" customHeight="1">
      <c r="F63" s="54"/>
      <c r="G63" s="54"/>
    </row>
    <row r="64" spans="6:7" ht="18" customHeight="1">
      <c r="F64" s="54"/>
      <c r="G64" s="54"/>
    </row>
    <row r="65" spans="6:7" ht="18" customHeight="1">
      <c r="F65" s="54"/>
      <c r="G65" s="54"/>
    </row>
    <row r="66" spans="6:7" ht="18" customHeight="1">
      <c r="F66" s="54"/>
      <c r="G66" s="54"/>
    </row>
    <row r="67" spans="6:7" ht="18" customHeight="1">
      <c r="F67" s="54"/>
      <c r="G67" s="54"/>
    </row>
    <row r="68" spans="6:7" ht="18" customHeight="1">
      <c r="F68" s="54"/>
      <c r="G68" s="54"/>
    </row>
    <row r="69" spans="6:7" ht="18" customHeight="1">
      <c r="F69" s="54"/>
      <c r="G69" s="54"/>
    </row>
    <row r="70" spans="6:7" ht="18" customHeight="1">
      <c r="F70" s="54"/>
      <c r="G70" s="54"/>
    </row>
    <row r="71" spans="6:7" ht="18" customHeight="1">
      <c r="F71" s="54"/>
      <c r="G71" s="54"/>
    </row>
    <row r="72" spans="6:7" ht="18" customHeight="1">
      <c r="F72" s="54"/>
      <c r="G72" s="54"/>
    </row>
    <row r="73" spans="6:7" ht="18" customHeight="1">
      <c r="F73" s="54"/>
      <c r="G73" s="54"/>
    </row>
    <row r="74" spans="6:7" ht="18" customHeight="1">
      <c r="F74" s="54"/>
      <c r="G74" s="54"/>
    </row>
    <row r="75" spans="6:7" ht="18" customHeight="1">
      <c r="F75" s="54"/>
      <c r="G75" s="54"/>
    </row>
    <row r="76" spans="6:7" ht="18" customHeight="1">
      <c r="F76" s="54"/>
      <c r="G76" s="54"/>
    </row>
    <row r="77" spans="6:7" ht="18" customHeight="1">
      <c r="F77" s="54"/>
      <c r="G77" s="54"/>
    </row>
    <row r="78" spans="6:7" ht="18" customHeight="1">
      <c r="F78" s="54"/>
      <c r="G78" s="54"/>
    </row>
    <row r="79" spans="6:7" ht="18" customHeight="1">
      <c r="F79" s="54"/>
      <c r="G79" s="54"/>
    </row>
    <row r="80" spans="6:7" ht="18" customHeight="1">
      <c r="F80" s="54"/>
      <c r="G80" s="54"/>
    </row>
    <row r="81" spans="6:7" ht="18" customHeight="1">
      <c r="F81" s="54"/>
      <c r="G81" s="54"/>
    </row>
    <row r="82" spans="6:7" ht="18" customHeight="1">
      <c r="F82" s="54"/>
      <c r="G82" s="54"/>
    </row>
    <row r="83" spans="6:7" ht="18" customHeight="1">
      <c r="F83" s="54"/>
      <c r="G83" s="54"/>
    </row>
    <row r="84" spans="6:7" ht="18" customHeight="1">
      <c r="F84" s="54"/>
      <c r="G84" s="54"/>
    </row>
    <row r="85" spans="6:7" ht="18" customHeight="1">
      <c r="F85" s="54"/>
      <c r="G85" s="54"/>
    </row>
    <row r="86" spans="6:7" ht="18" customHeight="1">
      <c r="F86" s="54"/>
      <c r="G86" s="54"/>
    </row>
    <row r="87" spans="6:7" ht="18" customHeight="1">
      <c r="F87" s="54"/>
      <c r="G87" s="54"/>
    </row>
    <row r="88" spans="6:7" ht="18" customHeight="1">
      <c r="F88" s="54"/>
      <c r="G88" s="54"/>
    </row>
    <row r="89" spans="6:7" ht="18" customHeight="1">
      <c r="F89" s="54"/>
      <c r="G89" s="54"/>
    </row>
    <row r="90" spans="6:7" ht="18" customHeight="1">
      <c r="F90" s="54"/>
      <c r="G90" s="54"/>
    </row>
    <row r="91" spans="6:7" ht="18" customHeight="1">
      <c r="F91" s="54"/>
      <c r="G91" s="54"/>
    </row>
    <row r="92" spans="6:7" ht="18" customHeight="1">
      <c r="F92" s="54"/>
      <c r="G92" s="54"/>
    </row>
    <row r="93" spans="6:7" ht="18" customHeight="1">
      <c r="F93" s="54"/>
      <c r="G93" s="54"/>
    </row>
    <row r="94" spans="6:7" ht="18" customHeight="1">
      <c r="F94" s="54"/>
      <c r="G94" s="54"/>
    </row>
    <row r="95" spans="6:7" ht="18" customHeight="1">
      <c r="F95" s="54"/>
      <c r="G95" s="54"/>
    </row>
    <row r="96" spans="6:7" ht="18" customHeight="1">
      <c r="F96" s="94"/>
      <c r="G96" s="94"/>
    </row>
    <row r="97" spans="6:7" ht="18" customHeight="1">
      <c r="F97" s="94"/>
      <c r="G97" s="94"/>
    </row>
    <row r="98" spans="6:7" ht="18" customHeight="1">
      <c r="F98" s="94"/>
      <c r="G98" s="94"/>
    </row>
    <row r="99" spans="6:7" ht="18" customHeight="1">
      <c r="F99" s="94"/>
      <c r="G99" s="94"/>
    </row>
    <row r="100" spans="6:7" ht="18" customHeight="1">
      <c r="F100" s="94"/>
      <c r="G100" s="94"/>
    </row>
    <row r="101" spans="6:7" ht="18" customHeight="1">
      <c r="F101" s="94"/>
      <c r="G101" s="94"/>
    </row>
    <row r="102" spans="6:7" ht="18" customHeight="1">
      <c r="F102" s="94"/>
      <c r="G102" s="94"/>
    </row>
    <row r="103" spans="6:7" ht="18" customHeight="1">
      <c r="F103" s="94"/>
      <c r="G103" s="94"/>
    </row>
    <row r="104" spans="6:7" ht="18" customHeight="1">
      <c r="F104" s="94"/>
      <c r="G104" s="94"/>
    </row>
    <row r="105" spans="6:7" ht="18" customHeight="1">
      <c r="F105" s="94"/>
      <c r="G105" s="94"/>
    </row>
    <row r="106" spans="6:7" ht="18" customHeight="1">
      <c r="F106" s="94"/>
      <c r="G106" s="94"/>
    </row>
    <row r="107" spans="6:7" ht="18" customHeight="1">
      <c r="F107" s="94"/>
      <c r="G107" s="94"/>
    </row>
    <row r="108" spans="6:7" ht="18" customHeight="1">
      <c r="F108" s="94"/>
      <c r="G108" s="94"/>
    </row>
    <row r="109" spans="6:7" ht="18" customHeight="1">
      <c r="F109" s="94"/>
      <c r="G109" s="94"/>
    </row>
    <row r="110" spans="6:7" ht="18" customHeight="1">
      <c r="F110" s="94"/>
      <c r="G110" s="94"/>
    </row>
    <row r="111" spans="6:7" ht="18" customHeight="1">
      <c r="F111" s="94"/>
      <c r="G111" s="94"/>
    </row>
    <row r="112" spans="6:7" ht="18" customHeight="1">
      <c r="F112" s="94"/>
      <c r="G112" s="94"/>
    </row>
    <row r="113" spans="6:7" ht="18" customHeight="1">
      <c r="F113" s="94"/>
      <c r="G113" s="94"/>
    </row>
    <row r="114" spans="6:7" ht="18" customHeight="1">
      <c r="F114" s="94"/>
      <c r="G114" s="94"/>
    </row>
    <row r="115" spans="6:7" ht="18" customHeight="1">
      <c r="F115" s="94"/>
      <c r="G115" s="94"/>
    </row>
    <row r="116" spans="6:7" ht="18" customHeight="1">
      <c r="F116" s="94"/>
      <c r="G116" s="94"/>
    </row>
    <row r="117" spans="6:7" ht="18" customHeight="1">
      <c r="F117" s="94"/>
      <c r="G117" s="94"/>
    </row>
    <row r="118" spans="6:7" ht="18" customHeight="1">
      <c r="F118" s="94"/>
      <c r="G118" s="94"/>
    </row>
    <row r="119" spans="6:7" ht="18" customHeight="1">
      <c r="F119" s="94"/>
      <c r="G119" s="94"/>
    </row>
    <row r="120" spans="6:7" ht="18" customHeight="1">
      <c r="F120" s="94"/>
      <c r="G120" s="94"/>
    </row>
    <row r="121" spans="6:7" ht="18" customHeight="1">
      <c r="F121" s="94"/>
      <c r="G121" s="94"/>
    </row>
    <row r="122" spans="6:7" ht="18" customHeight="1">
      <c r="F122" s="94"/>
      <c r="G122" s="94"/>
    </row>
    <row r="123" spans="6:7" ht="18" customHeight="1">
      <c r="F123" s="94"/>
      <c r="G123" s="94"/>
    </row>
    <row r="124" spans="6:7" ht="18" customHeight="1">
      <c r="F124" s="94"/>
      <c r="G124" s="94"/>
    </row>
    <row r="125" spans="6:7" ht="18" customHeight="1">
      <c r="F125" s="94"/>
      <c r="G125" s="94"/>
    </row>
    <row r="126" spans="6:7" ht="18" customHeight="1">
      <c r="F126" s="94"/>
      <c r="G126" s="94"/>
    </row>
    <row r="127" spans="6:7" ht="18" customHeight="1">
      <c r="F127" s="94"/>
      <c r="G127" s="94"/>
    </row>
    <row r="128" spans="6:7" ht="18" customHeight="1">
      <c r="F128" s="94"/>
      <c r="G128" s="94"/>
    </row>
    <row r="129" spans="6:7" ht="18" customHeight="1">
      <c r="F129" s="94"/>
      <c r="G129" s="94"/>
    </row>
    <row r="130" spans="6:7" ht="18" customHeight="1">
      <c r="F130" s="94"/>
      <c r="G130" s="94"/>
    </row>
    <row r="131" spans="6:7" ht="18" customHeight="1">
      <c r="F131" s="94"/>
      <c r="G131" s="94"/>
    </row>
    <row r="132" spans="6:7" ht="18" customHeight="1">
      <c r="F132" s="94"/>
      <c r="G132" s="94"/>
    </row>
    <row r="133" spans="6:7" ht="18" customHeight="1">
      <c r="F133" s="94"/>
      <c r="G133" s="94"/>
    </row>
    <row r="134" spans="6:7" ht="18" customHeight="1">
      <c r="F134" s="94"/>
      <c r="G134" s="94"/>
    </row>
    <row r="135" spans="6:7" ht="18" customHeight="1">
      <c r="F135" s="94"/>
      <c r="G135" s="94"/>
    </row>
    <row r="136" spans="6:7" ht="18" customHeight="1">
      <c r="F136" s="94"/>
      <c r="G136" s="94"/>
    </row>
    <row r="137" spans="6:7" ht="18" customHeight="1">
      <c r="F137" s="94"/>
      <c r="G137" s="94"/>
    </row>
    <row r="138" spans="6:7" ht="18" customHeight="1">
      <c r="F138" s="94"/>
      <c r="G138" s="94"/>
    </row>
    <row r="139" spans="6:7" ht="18" customHeight="1">
      <c r="F139" s="94"/>
      <c r="G139" s="94"/>
    </row>
    <row r="140" spans="6:7" ht="18" customHeight="1">
      <c r="F140" s="94"/>
      <c r="G140" s="94"/>
    </row>
    <row r="141" spans="6:7" ht="18" customHeight="1">
      <c r="F141" s="94"/>
      <c r="G141" s="94"/>
    </row>
    <row r="142" spans="6:7" ht="18" customHeight="1">
      <c r="F142" s="94"/>
      <c r="G142" s="94"/>
    </row>
    <row r="143" spans="6:7" ht="18" customHeight="1">
      <c r="F143" s="94"/>
      <c r="G143" s="94"/>
    </row>
    <row r="144" spans="6:7" ht="18" customHeight="1">
      <c r="F144" s="94"/>
      <c r="G144" s="94"/>
    </row>
    <row r="145" spans="6:7" ht="18" customHeight="1">
      <c r="F145" s="94"/>
      <c r="G145" s="94"/>
    </row>
    <row r="146" spans="6:7" ht="18" customHeight="1">
      <c r="F146" s="94"/>
      <c r="G146" s="94"/>
    </row>
    <row r="147" spans="6:7" ht="18" customHeight="1">
      <c r="F147" s="94"/>
      <c r="G147" s="94"/>
    </row>
    <row r="148" spans="6:7" ht="18" customHeight="1">
      <c r="F148" s="94"/>
      <c r="G148" s="94"/>
    </row>
    <row r="149" spans="6:7" ht="18" customHeight="1">
      <c r="F149" s="94"/>
      <c r="G149" s="94"/>
    </row>
    <row r="150" spans="6:7" ht="18" customHeight="1">
      <c r="F150" s="94"/>
      <c r="G150" s="94"/>
    </row>
    <row r="151" spans="6:7" ht="18" customHeight="1">
      <c r="F151" s="94"/>
      <c r="G151" s="94"/>
    </row>
    <row r="152" spans="6:7" ht="18" customHeight="1">
      <c r="F152" s="94"/>
      <c r="G152" s="94"/>
    </row>
    <row r="153" spans="6:7" ht="18" customHeight="1">
      <c r="F153" s="94"/>
      <c r="G153" s="94"/>
    </row>
    <row r="154" spans="6:7" ht="18" customHeight="1">
      <c r="F154" s="94"/>
      <c r="G154" s="94"/>
    </row>
    <row r="155" spans="6:7" ht="18" customHeight="1">
      <c r="F155" s="94"/>
      <c r="G155" s="94"/>
    </row>
    <row r="156" spans="6:7" ht="18" customHeight="1">
      <c r="F156" s="94"/>
      <c r="G156" s="94"/>
    </row>
    <row r="157" spans="6:7" ht="18" customHeight="1">
      <c r="F157" s="94"/>
      <c r="G157" s="94"/>
    </row>
    <row r="158" spans="6:7" ht="18" customHeight="1">
      <c r="F158" s="94"/>
      <c r="G158" s="94"/>
    </row>
    <row r="159" spans="6:7" ht="18" customHeight="1">
      <c r="F159" s="94"/>
      <c r="G159" s="94"/>
    </row>
    <row r="160" spans="6:7" ht="18" customHeight="1">
      <c r="F160" s="94"/>
      <c r="G160" s="94"/>
    </row>
    <row r="161" spans="6:7" ht="18" customHeight="1">
      <c r="F161" s="94"/>
      <c r="G161" s="94"/>
    </row>
    <row r="162" spans="6:7" ht="18" customHeight="1">
      <c r="F162" s="94"/>
      <c r="G162" s="94"/>
    </row>
    <row r="163" spans="6:7" ht="18" customHeight="1">
      <c r="F163" s="94"/>
      <c r="G163" s="94"/>
    </row>
    <row r="164" spans="6:7" ht="18" customHeight="1">
      <c r="F164" s="94"/>
      <c r="G164" s="94"/>
    </row>
    <row r="165" spans="6:7" ht="18" customHeight="1">
      <c r="F165" s="94"/>
      <c r="G165" s="94"/>
    </row>
    <row r="166" spans="6:7" ht="18" customHeight="1">
      <c r="F166" s="94"/>
      <c r="G166" s="94"/>
    </row>
    <row r="167" spans="6:7" ht="18" customHeight="1">
      <c r="F167" s="94"/>
      <c r="G167" s="94"/>
    </row>
    <row r="168" spans="6:7" ht="18" customHeight="1">
      <c r="F168" s="94"/>
      <c r="G168" s="94"/>
    </row>
    <row r="169" spans="6:7" ht="18" customHeight="1">
      <c r="F169" s="94"/>
      <c r="G169" s="94"/>
    </row>
    <row r="170" spans="6:7" ht="18" customHeight="1">
      <c r="F170" s="94"/>
      <c r="G170" s="94"/>
    </row>
    <row r="171" spans="6:7" ht="18" customHeight="1">
      <c r="F171" s="94"/>
      <c r="G171" s="94"/>
    </row>
    <row r="172" spans="6:7" ht="18" customHeight="1">
      <c r="F172" s="94"/>
      <c r="G172" s="94"/>
    </row>
    <row r="173" spans="6:7" ht="18" customHeight="1">
      <c r="F173" s="94"/>
      <c r="G173" s="94"/>
    </row>
    <row r="174" spans="6:7" ht="18" customHeight="1">
      <c r="F174" s="94"/>
      <c r="G174" s="94"/>
    </row>
    <row r="175" spans="6:7" ht="18" customHeight="1">
      <c r="F175" s="94"/>
      <c r="G175" s="94"/>
    </row>
    <row r="176" spans="6:7" ht="18" customHeight="1">
      <c r="F176" s="94"/>
      <c r="G176" s="94"/>
    </row>
    <row r="177" spans="6:7" ht="18" customHeight="1">
      <c r="F177" s="94"/>
      <c r="G177" s="94"/>
    </row>
    <row r="178" spans="6:7" ht="18" customHeight="1">
      <c r="F178" s="94"/>
      <c r="G178" s="94"/>
    </row>
    <row r="179" spans="6:7" ht="18" customHeight="1">
      <c r="F179" s="94"/>
      <c r="G179" s="94"/>
    </row>
    <row r="180" spans="6:7" ht="18" customHeight="1">
      <c r="F180" s="94"/>
      <c r="G180" s="94"/>
    </row>
    <row r="181" spans="6:7" ht="18" customHeight="1">
      <c r="F181" s="94"/>
      <c r="G181" s="94"/>
    </row>
    <row r="182" spans="6:7" ht="18" customHeight="1">
      <c r="F182" s="94"/>
      <c r="G182" s="94"/>
    </row>
    <row r="183" spans="6:7" ht="18" customHeight="1">
      <c r="F183" s="94"/>
      <c r="G183" s="94"/>
    </row>
    <row r="184" spans="6:7" ht="18" customHeight="1">
      <c r="F184" s="94"/>
      <c r="G184" s="94"/>
    </row>
    <row r="185" spans="6:7" ht="18" customHeight="1">
      <c r="F185" s="94"/>
      <c r="G185" s="94"/>
    </row>
    <row r="186" spans="6:7" ht="18" customHeight="1">
      <c r="F186" s="94"/>
      <c r="G186" s="94"/>
    </row>
    <row r="187" spans="6:7" ht="18" customHeight="1">
      <c r="F187" s="94"/>
      <c r="G187" s="94"/>
    </row>
    <row r="188" spans="6:7" ht="18" customHeight="1">
      <c r="F188" s="94"/>
      <c r="G188" s="94"/>
    </row>
    <row r="189" spans="6:7" ht="18" customHeight="1">
      <c r="F189" s="94"/>
      <c r="G189" s="94"/>
    </row>
    <row r="190" spans="6:7" ht="18" customHeight="1">
      <c r="F190" s="94"/>
      <c r="G190" s="94"/>
    </row>
    <row r="191" spans="6:7" ht="18" customHeight="1">
      <c r="F191" s="94"/>
      <c r="G191" s="94"/>
    </row>
    <row r="192" spans="6:7" ht="18" customHeight="1">
      <c r="F192" s="94"/>
      <c r="G192" s="94"/>
    </row>
    <row r="193" spans="6:7" ht="18" customHeight="1">
      <c r="F193" s="94"/>
      <c r="G193" s="94"/>
    </row>
    <row r="194" spans="6:7" ht="18" customHeight="1">
      <c r="F194" s="94"/>
      <c r="G194" s="94"/>
    </row>
    <row r="195" spans="6:7" ht="18" customHeight="1">
      <c r="F195" s="94"/>
      <c r="G195" s="94"/>
    </row>
    <row r="196" spans="6:7" ht="18" customHeight="1">
      <c r="F196" s="94"/>
      <c r="G196" s="94"/>
    </row>
    <row r="197" spans="6:7" ht="18" customHeight="1">
      <c r="F197" s="94"/>
      <c r="G197" s="94"/>
    </row>
    <row r="198" spans="6:7" ht="18" customHeight="1">
      <c r="F198" s="94"/>
      <c r="G198" s="94"/>
    </row>
    <row r="199" spans="6:7" ht="18" customHeight="1">
      <c r="F199" s="94"/>
      <c r="G199" s="94"/>
    </row>
    <row r="200" spans="6:7" ht="18" customHeight="1">
      <c r="F200" s="94"/>
      <c r="G200" s="94"/>
    </row>
    <row r="201" spans="6:7" ht="18" customHeight="1">
      <c r="F201" s="94"/>
      <c r="G201" s="94"/>
    </row>
    <row r="202" spans="6:7" ht="18" customHeight="1">
      <c r="F202" s="94"/>
      <c r="G202" s="94"/>
    </row>
    <row r="203" spans="6:7" ht="18" customHeight="1">
      <c r="F203" s="94"/>
      <c r="G203" s="94"/>
    </row>
    <row r="204" spans="6:7" ht="18" customHeight="1">
      <c r="F204" s="94"/>
      <c r="G204" s="94"/>
    </row>
    <row r="205" spans="6:7" ht="18" customHeight="1">
      <c r="F205" s="94"/>
      <c r="G205" s="94"/>
    </row>
    <row r="206" spans="6:7" ht="18" customHeight="1">
      <c r="F206" s="94"/>
      <c r="G206" s="94"/>
    </row>
    <row r="207" spans="6:7" ht="18" customHeight="1">
      <c r="F207" s="94"/>
      <c r="G207" s="94"/>
    </row>
    <row r="208" spans="6:7" ht="18" customHeight="1">
      <c r="F208" s="94"/>
      <c r="G208" s="94"/>
    </row>
    <row r="209" spans="6:7" ht="18" customHeight="1">
      <c r="F209" s="94"/>
      <c r="G209" s="94"/>
    </row>
    <row r="210" spans="6:7" ht="18" customHeight="1">
      <c r="F210" s="94"/>
      <c r="G210" s="94"/>
    </row>
    <row r="211" spans="6:7" ht="18" customHeight="1">
      <c r="F211" s="94"/>
      <c r="G211" s="94"/>
    </row>
    <row r="212" spans="6:7" ht="18" customHeight="1">
      <c r="F212" s="94"/>
      <c r="G212" s="94"/>
    </row>
    <row r="213" spans="6:7" ht="18" customHeight="1">
      <c r="F213" s="94"/>
      <c r="G213" s="94"/>
    </row>
    <row r="214" spans="6:7" ht="18" customHeight="1">
      <c r="F214" s="94"/>
      <c r="G214" s="94"/>
    </row>
    <row r="215" spans="6:7" ht="18" customHeight="1">
      <c r="F215" s="94"/>
      <c r="G215" s="94"/>
    </row>
    <row r="216" spans="6:7" ht="18" customHeight="1">
      <c r="F216" s="94"/>
      <c r="G216" s="94"/>
    </row>
    <row r="217" spans="6:7" ht="18" customHeight="1">
      <c r="F217" s="94"/>
      <c r="G217" s="94"/>
    </row>
    <row r="218" spans="6:7" ht="18" customHeight="1">
      <c r="F218" s="94"/>
      <c r="G218" s="94"/>
    </row>
    <row r="219" spans="6:7" ht="18" customHeight="1">
      <c r="F219" s="94"/>
      <c r="G219" s="94"/>
    </row>
    <row r="220" spans="6:7" ht="18" customHeight="1">
      <c r="F220" s="94"/>
      <c r="G220" s="94"/>
    </row>
    <row r="221" spans="6:7" ht="18" customHeight="1">
      <c r="F221" s="94"/>
      <c r="G221" s="94"/>
    </row>
    <row r="222" spans="6:7" ht="18" customHeight="1">
      <c r="F222" s="94"/>
      <c r="G222" s="94"/>
    </row>
    <row r="223" spans="6:7" ht="18" customHeight="1">
      <c r="F223" s="94"/>
      <c r="G223" s="94"/>
    </row>
    <row r="224" spans="6:7" ht="18" customHeight="1">
      <c r="F224" s="94"/>
      <c r="G224" s="94"/>
    </row>
    <row r="225" spans="6:7" ht="18" customHeight="1">
      <c r="F225" s="94"/>
      <c r="G225" s="94"/>
    </row>
    <row r="226" spans="6:7" ht="18" customHeight="1">
      <c r="F226" s="94"/>
      <c r="G226" s="94"/>
    </row>
    <row r="227" spans="6:7" ht="18" customHeight="1">
      <c r="F227" s="94"/>
      <c r="G227" s="94"/>
    </row>
    <row r="228" spans="6:7" ht="18" customHeight="1">
      <c r="F228" s="94"/>
      <c r="G228" s="94"/>
    </row>
    <row r="229" spans="6:7" ht="18" customHeight="1">
      <c r="F229" s="94"/>
      <c r="G229" s="94"/>
    </row>
    <row r="230" spans="6:7" ht="18" customHeight="1">
      <c r="F230" s="94"/>
      <c r="G230" s="94"/>
    </row>
    <row r="231" spans="6:7" ht="18" customHeight="1">
      <c r="F231" s="94"/>
      <c r="G231" s="94"/>
    </row>
    <row r="232" spans="6:7" ht="18" customHeight="1">
      <c r="F232" s="94"/>
      <c r="G232" s="94"/>
    </row>
    <row r="233" spans="6:7" ht="18" customHeight="1">
      <c r="F233" s="94"/>
      <c r="G233" s="94"/>
    </row>
    <row r="234" spans="6:7" ht="18" customHeight="1">
      <c r="F234" s="94"/>
      <c r="G234" s="94"/>
    </row>
    <row r="235" spans="6:7" ht="18" customHeight="1">
      <c r="F235" s="94"/>
      <c r="G235" s="94"/>
    </row>
    <row r="236" spans="6:7" ht="18" customHeight="1">
      <c r="F236" s="94"/>
      <c r="G236" s="94"/>
    </row>
    <row r="237" spans="6:7" ht="18" customHeight="1">
      <c r="F237" s="94"/>
      <c r="G237" s="94"/>
    </row>
    <row r="238" spans="6:7" ht="18" customHeight="1">
      <c r="F238" s="94"/>
      <c r="G238" s="94"/>
    </row>
    <row r="239" spans="6:7" ht="18" customHeight="1">
      <c r="F239" s="94"/>
      <c r="G239" s="94"/>
    </row>
    <row r="240" spans="6:7" ht="18" customHeight="1">
      <c r="F240" s="94"/>
      <c r="G240" s="94"/>
    </row>
    <row r="241" spans="6:7" ht="18" customHeight="1">
      <c r="F241" s="94"/>
      <c r="G241" s="94"/>
    </row>
    <row r="242" spans="6:7" ht="18" customHeight="1">
      <c r="F242" s="94"/>
      <c r="G242" s="94"/>
    </row>
    <row r="243" spans="6:7" ht="18" customHeight="1">
      <c r="F243" s="94"/>
      <c r="G243" s="94"/>
    </row>
    <row r="244" spans="6:7" ht="18" customHeight="1">
      <c r="F244" s="94"/>
      <c r="G244" s="94"/>
    </row>
    <row r="245" spans="6:7" ht="18" customHeight="1">
      <c r="F245" s="94"/>
      <c r="G245" s="94"/>
    </row>
    <row r="246" spans="6:7" ht="18" customHeight="1">
      <c r="F246" s="94"/>
      <c r="G246" s="94"/>
    </row>
    <row r="247" spans="6:7" ht="18" customHeight="1">
      <c r="F247" s="94"/>
      <c r="G247" s="94"/>
    </row>
    <row r="248" spans="6:7" ht="18" customHeight="1">
      <c r="F248" s="94"/>
      <c r="G248" s="94"/>
    </row>
    <row r="249" spans="6:7" ht="18" customHeight="1">
      <c r="F249" s="94"/>
      <c r="G249" s="94"/>
    </row>
    <row r="250" spans="6:7" ht="18" customHeight="1">
      <c r="F250" s="94"/>
      <c r="G250" s="94"/>
    </row>
    <row r="251" spans="6:7" ht="18" customHeight="1">
      <c r="F251" s="94"/>
      <c r="G251" s="94"/>
    </row>
    <row r="252" spans="6:7" ht="18" customHeight="1">
      <c r="F252" s="94"/>
      <c r="G252" s="94"/>
    </row>
    <row r="253" spans="6:7" ht="18" customHeight="1">
      <c r="F253" s="94"/>
      <c r="G253" s="94"/>
    </row>
    <row r="254" spans="6:7" ht="18" customHeight="1">
      <c r="F254" s="94"/>
      <c r="G254" s="94"/>
    </row>
    <row r="255" spans="6:7" ht="18" customHeight="1">
      <c r="F255" s="94"/>
      <c r="G255" s="94"/>
    </row>
    <row r="256" spans="6:7" ht="18" customHeight="1">
      <c r="F256" s="94"/>
      <c r="G256" s="94"/>
    </row>
    <row r="257" spans="6:7" ht="18" customHeight="1">
      <c r="F257" s="94"/>
      <c r="G257" s="94"/>
    </row>
    <row r="258" spans="6:7" ht="18" customHeight="1">
      <c r="F258" s="94"/>
      <c r="G258" s="94"/>
    </row>
    <row r="259" spans="6:7" ht="18" customHeight="1">
      <c r="F259" s="94"/>
      <c r="G259" s="94"/>
    </row>
    <row r="260" spans="6:7" ht="18" customHeight="1">
      <c r="F260" s="94"/>
      <c r="G260" s="94"/>
    </row>
    <row r="261" spans="6:7" ht="18" customHeight="1">
      <c r="F261" s="94"/>
      <c r="G261" s="94"/>
    </row>
    <row r="262" spans="6:7" ht="18" customHeight="1">
      <c r="F262" s="94"/>
      <c r="G262" s="94"/>
    </row>
    <row r="263" spans="6:7" ht="18" customHeight="1">
      <c r="F263" s="94"/>
      <c r="G263" s="94"/>
    </row>
    <row r="264" spans="6:7" ht="18" customHeight="1">
      <c r="F264" s="94"/>
      <c r="G264" s="94"/>
    </row>
    <row r="265" spans="6:7" ht="18" customHeight="1">
      <c r="F265" s="94"/>
      <c r="G265" s="94"/>
    </row>
    <row r="266" spans="6:7" ht="18" customHeight="1">
      <c r="F266" s="94"/>
      <c r="G266" s="94"/>
    </row>
    <row r="267" spans="6:7" ht="18" customHeight="1">
      <c r="F267" s="94"/>
      <c r="G267" s="94"/>
    </row>
    <row r="268" spans="6:7" ht="18" customHeight="1">
      <c r="F268" s="94"/>
      <c r="G268" s="94"/>
    </row>
    <row r="269" spans="6:7" ht="18" customHeight="1">
      <c r="F269" s="94"/>
      <c r="G269" s="94"/>
    </row>
    <row r="270" spans="6:7" ht="18" customHeight="1">
      <c r="F270" s="94"/>
      <c r="G270" s="94"/>
    </row>
    <row r="271" spans="6:7" ht="18" customHeight="1">
      <c r="F271" s="94"/>
      <c r="G271" s="94"/>
    </row>
    <row r="272" spans="6:7" ht="18" customHeight="1">
      <c r="F272" s="94"/>
      <c r="G272" s="94"/>
    </row>
    <row r="273" spans="6:7" ht="18" customHeight="1">
      <c r="F273" s="94"/>
      <c r="G273" s="94"/>
    </row>
    <row r="274" spans="6:7" ht="18" customHeight="1">
      <c r="F274" s="94"/>
      <c r="G274" s="94"/>
    </row>
    <row r="275" spans="6:7" ht="18" customHeight="1">
      <c r="F275" s="94"/>
      <c r="G275" s="94"/>
    </row>
    <row r="276" spans="6:7" ht="18" customHeight="1">
      <c r="F276" s="94"/>
      <c r="G276" s="94"/>
    </row>
    <row r="277" spans="6:7" ht="18" customHeight="1">
      <c r="F277" s="94"/>
      <c r="G277" s="94"/>
    </row>
    <row r="278" spans="6:7" ht="18" customHeight="1">
      <c r="F278" s="94"/>
      <c r="G278" s="94"/>
    </row>
    <row r="279" spans="6:7" ht="18" customHeight="1">
      <c r="F279" s="94"/>
      <c r="G279" s="94"/>
    </row>
    <row r="280" spans="6:7" ht="18" customHeight="1">
      <c r="F280" s="94"/>
      <c r="G280" s="94"/>
    </row>
    <row r="281" spans="6:7" ht="18" customHeight="1">
      <c r="F281" s="94"/>
      <c r="G281" s="94"/>
    </row>
    <row r="282" spans="6:7" ht="18" customHeight="1">
      <c r="F282" s="94"/>
      <c r="G282" s="94"/>
    </row>
    <row r="283" spans="6:7" ht="18" customHeight="1">
      <c r="F283" s="94"/>
      <c r="G283" s="94"/>
    </row>
    <row r="284" spans="6:7" ht="18" customHeight="1">
      <c r="F284" s="94"/>
      <c r="G284" s="94"/>
    </row>
    <row r="285" spans="6:7" ht="18" customHeight="1">
      <c r="F285" s="94"/>
      <c r="G285" s="94"/>
    </row>
    <row r="286" spans="6:7" ht="18" customHeight="1">
      <c r="F286" s="94"/>
      <c r="G286" s="94"/>
    </row>
    <row r="287" spans="6:7" ht="18" customHeight="1">
      <c r="F287" s="94"/>
      <c r="G287" s="94"/>
    </row>
    <row r="288" spans="6:7" ht="18" customHeight="1">
      <c r="F288" s="94"/>
      <c r="G288" s="94"/>
    </row>
    <row r="289" spans="6:7" ht="18" customHeight="1">
      <c r="F289" s="94"/>
      <c r="G289" s="94"/>
    </row>
    <row r="290" spans="6:7" ht="18" customHeight="1">
      <c r="F290" s="94"/>
      <c r="G290" s="94"/>
    </row>
    <row r="291" spans="6:7" ht="18" customHeight="1">
      <c r="F291" s="94"/>
      <c r="G291" s="94"/>
    </row>
    <row r="292" spans="6:7" ht="18" customHeight="1">
      <c r="F292" s="94"/>
      <c r="G292" s="94"/>
    </row>
    <row r="293" spans="6:7" ht="18" customHeight="1">
      <c r="F293" s="94"/>
      <c r="G293" s="94"/>
    </row>
    <row r="294" spans="6:7" ht="18" customHeight="1">
      <c r="F294" s="94"/>
      <c r="G294" s="94"/>
    </row>
    <row r="295" spans="6:7" ht="18" customHeight="1">
      <c r="F295" s="94"/>
      <c r="G295" s="94"/>
    </row>
    <row r="296" spans="6:7" ht="18" customHeight="1">
      <c r="F296" s="94"/>
      <c r="G296" s="94"/>
    </row>
    <row r="297" spans="6:7" ht="18" customHeight="1">
      <c r="F297" s="94"/>
      <c r="G297" s="94"/>
    </row>
    <row r="298" spans="6:7" ht="18" customHeight="1">
      <c r="F298" s="94"/>
      <c r="G298" s="94"/>
    </row>
    <row r="299" spans="6:7" ht="18" customHeight="1">
      <c r="F299" s="94"/>
      <c r="G299" s="94"/>
    </row>
    <row r="300" spans="6:7" ht="18" customHeight="1">
      <c r="F300" s="94"/>
      <c r="G300" s="94"/>
    </row>
    <row r="301" spans="6:7" ht="18" customHeight="1">
      <c r="F301" s="94"/>
      <c r="G301" s="94"/>
    </row>
    <row r="302" spans="6:7" ht="18" customHeight="1">
      <c r="F302" s="94"/>
      <c r="G302" s="94"/>
    </row>
    <row r="303" spans="6:7" ht="18" customHeight="1">
      <c r="F303" s="94"/>
      <c r="G303" s="94"/>
    </row>
    <row r="304" spans="6:7" ht="18" customHeight="1">
      <c r="F304" s="94"/>
      <c r="G304" s="94"/>
    </row>
    <row r="305" spans="6:7" ht="18" customHeight="1">
      <c r="F305" s="94"/>
      <c r="G305" s="94"/>
    </row>
    <row r="306" spans="6:7" ht="18" customHeight="1">
      <c r="F306" s="94"/>
      <c r="G306" s="94"/>
    </row>
    <row r="307" spans="6:7" ht="18" customHeight="1">
      <c r="F307" s="94"/>
      <c r="G307" s="94"/>
    </row>
    <row r="308" spans="6:7" ht="18" customHeight="1">
      <c r="F308" s="94"/>
      <c r="G308" s="94"/>
    </row>
    <row r="309" spans="6:7" ht="18" customHeight="1">
      <c r="F309" s="94"/>
      <c r="G309" s="94"/>
    </row>
    <row r="310" spans="6:7" ht="18" customHeight="1">
      <c r="F310" s="94"/>
      <c r="G310" s="94"/>
    </row>
    <row r="311" spans="6:7" ht="18" customHeight="1">
      <c r="F311" s="94"/>
      <c r="G311" s="94"/>
    </row>
    <row r="312" spans="6:7" ht="18" customHeight="1">
      <c r="F312" s="94"/>
      <c r="G312" s="94"/>
    </row>
    <row r="313" spans="6:7" ht="18" customHeight="1">
      <c r="F313" s="94"/>
      <c r="G313" s="94"/>
    </row>
    <row r="314" spans="6:7" ht="18" customHeight="1">
      <c r="F314" s="94"/>
      <c r="G314" s="94"/>
    </row>
    <row r="315" spans="6:7" ht="18" customHeight="1">
      <c r="F315" s="94"/>
      <c r="G315" s="94"/>
    </row>
    <row r="316" spans="6:7" ht="18" customHeight="1">
      <c r="F316" s="94"/>
      <c r="G316" s="94"/>
    </row>
    <row r="317" spans="6:7" ht="18" customHeight="1">
      <c r="F317" s="94"/>
      <c r="G317" s="94"/>
    </row>
    <row r="318" spans="6:7" ht="18" customHeight="1">
      <c r="F318" s="94"/>
      <c r="G318" s="94"/>
    </row>
    <row r="319" spans="6:7" ht="18" customHeight="1">
      <c r="F319" s="94"/>
      <c r="G319" s="94"/>
    </row>
    <row r="320" spans="6:7" ht="18" customHeight="1">
      <c r="F320" s="94"/>
      <c r="G320" s="94"/>
    </row>
    <row r="321" spans="6:7" ht="18" customHeight="1">
      <c r="F321" s="94"/>
      <c r="G321" s="94"/>
    </row>
    <row r="322" spans="6:7" ht="18" customHeight="1">
      <c r="F322" s="94"/>
      <c r="G322" s="94"/>
    </row>
    <row r="323" spans="6:7" ht="18" customHeight="1">
      <c r="F323" s="94"/>
      <c r="G323" s="94"/>
    </row>
    <row r="324" spans="6:7" ht="18" customHeight="1">
      <c r="F324" s="94"/>
      <c r="G324" s="94"/>
    </row>
    <row r="325" spans="6:7" ht="18" customHeight="1">
      <c r="F325" s="94"/>
      <c r="G325" s="94"/>
    </row>
    <row r="326" spans="6:7" ht="18" customHeight="1">
      <c r="F326" s="94"/>
      <c r="G326" s="94"/>
    </row>
    <row r="327" spans="6:7" ht="18" customHeight="1">
      <c r="F327" s="94"/>
      <c r="G327" s="94"/>
    </row>
    <row r="328" spans="6:7" ht="18" customHeight="1">
      <c r="F328" s="94"/>
      <c r="G328" s="94"/>
    </row>
    <row r="329" spans="6:7" ht="18" customHeight="1">
      <c r="F329" s="94"/>
      <c r="G329" s="94"/>
    </row>
    <row r="330" spans="6:7" ht="18" customHeight="1">
      <c r="F330" s="94"/>
      <c r="G330" s="94"/>
    </row>
    <row r="331" spans="6:7" ht="18" customHeight="1">
      <c r="F331" s="94"/>
      <c r="G331" s="94"/>
    </row>
    <row r="332" spans="6:7" ht="18" customHeight="1">
      <c r="F332" s="94"/>
      <c r="G332" s="94"/>
    </row>
    <row r="333" spans="6:7" ht="18" customHeight="1">
      <c r="F333" s="94"/>
      <c r="G333" s="94"/>
    </row>
    <row r="334" spans="6:7" ht="18" customHeight="1">
      <c r="F334" s="94"/>
      <c r="G334" s="94"/>
    </row>
    <row r="335" spans="6:7" ht="18" customHeight="1">
      <c r="F335" s="94"/>
      <c r="G335" s="94"/>
    </row>
    <row r="336" spans="6:7" ht="18" customHeight="1">
      <c r="F336" s="94"/>
      <c r="G336" s="94"/>
    </row>
    <row r="337" spans="6:7" ht="18" customHeight="1">
      <c r="F337" s="94"/>
      <c r="G337" s="94"/>
    </row>
    <row r="338" spans="6:7" ht="18" customHeight="1">
      <c r="F338" s="94"/>
      <c r="G338" s="94"/>
    </row>
    <row r="339" spans="6:7" ht="18" customHeight="1">
      <c r="F339" s="94"/>
      <c r="G339" s="94"/>
    </row>
    <row r="340" spans="6:7" ht="18" customHeight="1">
      <c r="F340" s="94"/>
      <c r="G340" s="94"/>
    </row>
    <row r="341" spans="6:7" ht="18" customHeight="1">
      <c r="F341" s="94"/>
      <c r="G341" s="94"/>
    </row>
    <row r="342" spans="6:7" ht="18" customHeight="1">
      <c r="F342" s="94"/>
      <c r="G342" s="94"/>
    </row>
    <row r="343" spans="6:7" ht="18" customHeight="1">
      <c r="F343" s="94"/>
      <c r="G343" s="94"/>
    </row>
    <row r="344" spans="6:7" ht="18" customHeight="1">
      <c r="F344" s="94"/>
      <c r="G344" s="94"/>
    </row>
    <row r="345" spans="6:7" ht="18" customHeight="1">
      <c r="F345" s="94"/>
      <c r="G345" s="94"/>
    </row>
    <row r="346" spans="6:7" ht="18" customHeight="1">
      <c r="F346" s="94"/>
      <c r="G346" s="94"/>
    </row>
    <row r="347" spans="6:7" ht="18" customHeight="1">
      <c r="F347" s="94"/>
      <c r="G347" s="94"/>
    </row>
    <row r="348" spans="6:7" ht="18" customHeight="1">
      <c r="F348" s="94"/>
      <c r="G348" s="94"/>
    </row>
    <row r="349" spans="6:7" ht="18" customHeight="1">
      <c r="F349" s="94"/>
      <c r="G349" s="94"/>
    </row>
    <row r="350" spans="6:7" ht="18" customHeight="1">
      <c r="F350" s="94"/>
      <c r="G350" s="94"/>
    </row>
    <row r="351" spans="6:7" ht="18" customHeight="1">
      <c r="F351" s="94"/>
      <c r="G351" s="94"/>
    </row>
    <row r="352" spans="6:7" ht="18" customHeight="1">
      <c r="F352" s="94"/>
      <c r="G352" s="94"/>
    </row>
    <row r="353" spans="6:7" ht="18" customHeight="1">
      <c r="F353" s="94"/>
      <c r="G353" s="94"/>
    </row>
    <row r="354" spans="6:7" ht="18" customHeight="1">
      <c r="F354" s="94"/>
      <c r="G354" s="94"/>
    </row>
    <row r="355" spans="6:7" ht="18" customHeight="1">
      <c r="F355" s="94"/>
      <c r="G355" s="94"/>
    </row>
    <row r="356" spans="6:7" ht="18" customHeight="1">
      <c r="F356" s="94"/>
      <c r="G356" s="94"/>
    </row>
    <row r="357" spans="6:7" ht="18" customHeight="1">
      <c r="F357" s="94"/>
      <c r="G357" s="94"/>
    </row>
    <row r="358" spans="6:7" ht="18" customHeight="1">
      <c r="F358" s="94"/>
      <c r="G358" s="94"/>
    </row>
    <row r="359" spans="6:7" ht="18" customHeight="1">
      <c r="F359" s="94"/>
      <c r="G359" s="94"/>
    </row>
    <row r="360" spans="6:7" ht="18" customHeight="1">
      <c r="F360" s="94"/>
      <c r="G360" s="94"/>
    </row>
    <row r="361" spans="6:7" ht="18" customHeight="1">
      <c r="F361" s="94"/>
      <c r="G361" s="94"/>
    </row>
    <row r="362" spans="6:7" ht="18" customHeight="1">
      <c r="F362" s="94"/>
      <c r="G362" s="94"/>
    </row>
    <row r="363" spans="6:7" ht="18" customHeight="1">
      <c r="F363" s="94"/>
      <c r="G363" s="94"/>
    </row>
    <row r="364" spans="6:7" ht="18" customHeight="1">
      <c r="F364" s="94"/>
      <c r="G364" s="94"/>
    </row>
    <row r="365" spans="6:7" ht="18" customHeight="1">
      <c r="F365" s="94"/>
      <c r="G365" s="94"/>
    </row>
    <row r="366" spans="6:7" ht="18" customHeight="1">
      <c r="F366" s="94"/>
      <c r="G366" s="94"/>
    </row>
    <row r="367" spans="6:7" ht="18" customHeight="1">
      <c r="F367" s="94"/>
      <c r="G367" s="94"/>
    </row>
    <row r="368" spans="6:7" ht="18" customHeight="1">
      <c r="F368" s="94"/>
      <c r="G368" s="94"/>
    </row>
    <row r="369" spans="6:7" ht="18" customHeight="1">
      <c r="F369" s="94"/>
      <c r="G369" s="94"/>
    </row>
    <row r="370" spans="6:7" ht="18" customHeight="1">
      <c r="F370" s="94"/>
      <c r="G370" s="94"/>
    </row>
    <row r="371" spans="6:7" ht="18" customHeight="1">
      <c r="F371" s="94"/>
      <c r="G371" s="94"/>
    </row>
    <row r="372" spans="6:7" ht="18" customHeight="1">
      <c r="F372" s="94"/>
      <c r="G372" s="94"/>
    </row>
    <row r="373" spans="6:7" ht="18" customHeight="1">
      <c r="F373" s="94"/>
      <c r="G373" s="94"/>
    </row>
    <row r="374" spans="6:7" ht="18" customHeight="1">
      <c r="F374" s="94"/>
      <c r="G374" s="94"/>
    </row>
    <row r="375" spans="6:7" ht="18" customHeight="1">
      <c r="F375" s="94"/>
      <c r="G375" s="94"/>
    </row>
    <row r="376" spans="6:7" ht="18" customHeight="1">
      <c r="F376" s="94"/>
      <c r="G376" s="94"/>
    </row>
    <row r="377" spans="6:7" ht="18" customHeight="1">
      <c r="F377" s="94"/>
      <c r="G377" s="94"/>
    </row>
    <row r="378" spans="6:7" ht="18" customHeight="1">
      <c r="F378" s="94"/>
      <c r="G378" s="94"/>
    </row>
    <row r="379" spans="6:7" ht="18" customHeight="1">
      <c r="F379" s="94"/>
      <c r="G379" s="94"/>
    </row>
    <row r="380" spans="6:7" ht="18" customHeight="1">
      <c r="F380" s="94"/>
      <c r="G380" s="94"/>
    </row>
    <row r="381" spans="6:7" ht="18" customHeight="1">
      <c r="F381" s="94"/>
      <c r="G381" s="94"/>
    </row>
    <row r="382" spans="6:7" ht="18" customHeight="1">
      <c r="F382" s="94"/>
      <c r="G382" s="94"/>
    </row>
    <row r="383" spans="6:7" ht="18" customHeight="1">
      <c r="F383" s="94"/>
      <c r="G383" s="94"/>
    </row>
    <row r="384" spans="6:7" ht="18" customHeight="1">
      <c r="F384" s="94"/>
      <c r="G384" s="94"/>
    </row>
    <row r="385" spans="6:7" ht="18" customHeight="1">
      <c r="F385" s="94"/>
      <c r="G385" s="94"/>
    </row>
    <row r="386" spans="6:7" ht="18" customHeight="1">
      <c r="F386" s="94"/>
      <c r="G386" s="94"/>
    </row>
    <row r="387" spans="6:7" ht="18" customHeight="1">
      <c r="F387" s="94"/>
      <c r="G387" s="94"/>
    </row>
    <row r="388" spans="6:7" ht="18" customHeight="1">
      <c r="F388" s="94"/>
      <c r="G388" s="94"/>
    </row>
    <row r="389" spans="6:7" ht="18" customHeight="1">
      <c r="F389" s="94"/>
      <c r="G389" s="94"/>
    </row>
    <row r="390" spans="6:7" ht="18" customHeight="1">
      <c r="F390" s="94"/>
      <c r="G390" s="94"/>
    </row>
    <row r="391" spans="6:7" ht="18" customHeight="1">
      <c r="F391" s="94"/>
      <c r="G391" s="94"/>
    </row>
    <row r="392" spans="6:7" ht="18" customHeight="1">
      <c r="F392" s="94"/>
      <c r="G392" s="94"/>
    </row>
    <row r="393" spans="6:7" ht="18" customHeight="1">
      <c r="F393" s="94"/>
      <c r="G393" s="94"/>
    </row>
    <row r="394" spans="6:7" ht="18" customHeight="1">
      <c r="F394" s="94"/>
      <c r="G394" s="94"/>
    </row>
    <row r="395" spans="6:7" ht="18" customHeight="1">
      <c r="F395" s="94"/>
      <c r="G395" s="94"/>
    </row>
    <row r="396" spans="6:7" ht="18" customHeight="1">
      <c r="F396" s="94"/>
      <c r="G396" s="94"/>
    </row>
    <row r="397" spans="6:7" ht="18" customHeight="1">
      <c r="F397" s="94"/>
      <c r="G397" s="94"/>
    </row>
    <row r="398" spans="6:7" ht="18" customHeight="1">
      <c r="F398" s="94"/>
      <c r="G398" s="94"/>
    </row>
    <row r="399" spans="6:7" ht="18" customHeight="1">
      <c r="F399" s="94"/>
      <c r="G399" s="94"/>
    </row>
    <row r="400" spans="6:7" ht="18" customHeight="1">
      <c r="F400" s="94"/>
      <c r="G400" s="94"/>
    </row>
    <row r="401" spans="6:7" ht="18" customHeight="1">
      <c r="F401" s="94"/>
      <c r="G401" s="94"/>
    </row>
    <row r="402" spans="6:7" ht="18" customHeight="1">
      <c r="F402" s="94"/>
      <c r="G402" s="94"/>
    </row>
    <row r="403" spans="6:7" ht="18" customHeight="1">
      <c r="F403" s="94"/>
      <c r="G403" s="94"/>
    </row>
    <row r="404" spans="6:7" ht="18" customHeight="1">
      <c r="F404" s="94"/>
      <c r="G404" s="94"/>
    </row>
    <row r="405" spans="6:7" ht="18" customHeight="1">
      <c r="F405" s="94"/>
      <c r="G405" s="94"/>
    </row>
    <row r="406" spans="6:7" ht="18" customHeight="1">
      <c r="F406" s="94"/>
      <c r="G406" s="94"/>
    </row>
    <row r="407" spans="6:7" ht="18" customHeight="1">
      <c r="F407" s="94"/>
      <c r="G407" s="94"/>
    </row>
    <row r="408" spans="6:7" ht="18" customHeight="1">
      <c r="F408" s="94"/>
      <c r="G408" s="94"/>
    </row>
    <row r="409" spans="6:7" ht="18" customHeight="1">
      <c r="F409" s="94"/>
      <c r="G409" s="94"/>
    </row>
    <row r="410" spans="6:7" ht="18" customHeight="1">
      <c r="F410" s="94"/>
      <c r="G410" s="94"/>
    </row>
    <row r="411" spans="6:7" ht="18" customHeight="1">
      <c r="F411" s="94"/>
      <c r="G411" s="94"/>
    </row>
    <row r="412" spans="6:7" ht="18" customHeight="1">
      <c r="F412" s="94"/>
      <c r="G412" s="94"/>
    </row>
    <row r="413" spans="6:7" ht="18" customHeight="1">
      <c r="F413" s="94"/>
      <c r="G413" s="94"/>
    </row>
    <row r="414" spans="6:7" ht="18" customHeight="1">
      <c r="F414" s="94"/>
      <c r="G414" s="94"/>
    </row>
    <row r="415" spans="6:7" ht="18" customHeight="1">
      <c r="F415" s="94"/>
      <c r="G415" s="94"/>
    </row>
    <row r="416" spans="6:7" ht="18" customHeight="1">
      <c r="F416" s="94"/>
      <c r="G416" s="94"/>
    </row>
    <row r="417" spans="6:7" ht="18" customHeight="1">
      <c r="F417" s="94"/>
      <c r="G417" s="94"/>
    </row>
    <row r="418" spans="6:7" ht="18" customHeight="1">
      <c r="F418" s="94"/>
      <c r="G418" s="94"/>
    </row>
    <row r="419" spans="6:7" ht="18" customHeight="1">
      <c r="F419" s="94"/>
      <c r="G419" s="94"/>
    </row>
    <row r="420" spans="6:7" ht="18" customHeight="1">
      <c r="F420" s="94"/>
      <c r="G420" s="94"/>
    </row>
    <row r="421" spans="6:7" ht="18" customHeight="1">
      <c r="F421" s="94"/>
      <c r="G421" s="94"/>
    </row>
    <row r="422" spans="6:7" ht="18" customHeight="1">
      <c r="F422" s="94"/>
      <c r="G422" s="94"/>
    </row>
    <row r="423" spans="6:7" ht="18" customHeight="1">
      <c r="F423" s="94"/>
      <c r="G423" s="94"/>
    </row>
    <row r="424" spans="6:7" ht="18" customHeight="1">
      <c r="F424" s="94"/>
      <c r="G424" s="94"/>
    </row>
    <row r="425" spans="6:7" ht="18" customHeight="1">
      <c r="F425" s="94"/>
      <c r="G425" s="94"/>
    </row>
    <row r="426" spans="6:7" ht="18" customHeight="1">
      <c r="F426" s="94"/>
      <c r="G426" s="94"/>
    </row>
    <row r="427" spans="6:7" ht="18" customHeight="1">
      <c r="F427" s="94"/>
      <c r="G427" s="94"/>
    </row>
    <row r="428" spans="6:7" ht="18" customHeight="1">
      <c r="F428" s="94"/>
      <c r="G428" s="94"/>
    </row>
    <row r="429" spans="6:7" ht="18" customHeight="1">
      <c r="F429" s="94"/>
      <c r="G429" s="94"/>
    </row>
    <row r="430" spans="6:7" ht="18" customHeight="1">
      <c r="F430" s="94"/>
      <c r="G430" s="94"/>
    </row>
    <row r="431" spans="6:7" ht="18" customHeight="1">
      <c r="F431" s="94"/>
      <c r="G431" s="94"/>
    </row>
    <row r="432" spans="6:7" ht="18" customHeight="1">
      <c r="F432" s="94"/>
      <c r="G432" s="94"/>
    </row>
    <row r="433" spans="6:7" ht="18" customHeight="1">
      <c r="F433" s="94"/>
      <c r="G433" s="94"/>
    </row>
    <row r="434" spans="6:7" ht="18" customHeight="1">
      <c r="F434" s="94"/>
      <c r="G434" s="94"/>
    </row>
    <row r="435" spans="6:7" ht="18" customHeight="1">
      <c r="F435" s="94"/>
      <c r="G435" s="94"/>
    </row>
    <row r="436" spans="6:7" ht="18" customHeight="1">
      <c r="F436" s="94"/>
      <c r="G436" s="94"/>
    </row>
    <row r="437" spans="6:7" ht="18" customHeight="1">
      <c r="F437" s="94"/>
      <c r="G437" s="94"/>
    </row>
    <row r="438" spans="6:7" ht="18" customHeight="1">
      <c r="F438" s="94"/>
      <c r="G438" s="94"/>
    </row>
    <row r="439" spans="6:7" ht="18" customHeight="1">
      <c r="F439" s="94"/>
      <c r="G439" s="94"/>
    </row>
    <row r="440" spans="6:7" ht="18" customHeight="1">
      <c r="F440" s="94"/>
      <c r="G440" s="94"/>
    </row>
    <row r="441" spans="6:7" ht="18" customHeight="1">
      <c r="F441" s="94"/>
      <c r="G441" s="94"/>
    </row>
    <row r="442" spans="6:7" ht="18" customHeight="1">
      <c r="F442" s="94"/>
      <c r="G442" s="94"/>
    </row>
    <row r="443" spans="6:7" ht="18" customHeight="1">
      <c r="F443" s="94"/>
      <c r="G443" s="94"/>
    </row>
    <row r="444" spans="6:7" ht="18" customHeight="1">
      <c r="F444" s="94"/>
      <c r="G444" s="94"/>
    </row>
    <row r="445" spans="6:7" ht="18" customHeight="1">
      <c r="F445" s="94"/>
      <c r="G445" s="94"/>
    </row>
    <row r="446" spans="6:7" ht="18" customHeight="1">
      <c r="F446" s="94"/>
      <c r="G446" s="94"/>
    </row>
    <row r="447" spans="6:7" ht="18" customHeight="1">
      <c r="F447" s="94"/>
      <c r="G447" s="94"/>
    </row>
    <row r="448" spans="6:7" ht="18" customHeight="1">
      <c r="F448" s="94"/>
      <c r="G448" s="94"/>
    </row>
    <row r="449" spans="6:7" ht="18" customHeight="1">
      <c r="F449" s="94"/>
      <c r="G449" s="94"/>
    </row>
    <row r="450" spans="6:7" ht="18" customHeight="1">
      <c r="F450" s="94"/>
      <c r="G450" s="94"/>
    </row>
    <row r="451" spans="6:7" ht="18" customHeight="1">
      <c r="F451" s="94"/>
      <c r="G451" s="94"/>
    </row>
    <row r="452" spans="6:7" ht="18" customHeight="1">
      <c r="F452" s="94"/>
      <c r="G452" s="94"/>
    </row>
    <row r="453" spans="6:7" ht="18" customHeight="1">
      <c r="F453" s="94"/>
      <c r="G453" s="94"/>
    </row>
    <row r="454" spans="6:7" ht="18" customHeight="1">
      <c r="F454" s="94"/>
      <c r="G454" s="94"/>
    </row>
    <row r="455" spans="6:7" ht="18" customHeight="1">
      <c r="F455" s="94"/>
      <c r="G455" s="94"/>
    </row>
    <row r="456" spans="6:7" ht="18" customHeight="1">
      <c r="F456" s="94"/>
      <c r="G456" s="94"/>
    </row>
    <row r="457" spans="6:7" ht="18" customHeight="1">
      <c r="F457" s="94"/>
      <c r="G457" s="94"/>
    </row>
    <row r="458" spans="6:7" ht="18" customHeight="1">
      <c r="F458" s="94"/>
      <c r="G458" s="94"/>
    </row>
    <row r="459" spans="6:7" ht="18" customHeight="1">
      <c r="F459" s="94"/>
      <c r="G459" s="94"/>
    </row>
    <row r="460" spans="6:7" ht="18" customHeight="1">
      <c r="F460" s="94"/>
      <c r="G460" s="94"/>
    </row>
    <row r="461" spans="6:7" ht="18" customHeight="1">
      <c r="F461" s="94"/>
      <c r="G461" s="94"/>
    </row>
    <row r="462" spans="6:7" ht="18" customHeight="1">
      <c r="F462" s="94"/>
      <c r="G462" s="94"/>
    </row>
    <row r="463" spans="6:7" ht="18" customHeight="1">
      <c r="F463" s="94"/>
      <c r="G463" s="94"/>
    </row>
    <row r="464" spans="6:7" ht="18" customHeight="1">
      <c r="F464" s="94"/>
      <c r="G464" s="94"/>
    </row>
    <row r="465" spans="6:7" ht="18" customHeight="1">
      <c r="F465" s="94"/>
      <c r="G465" s="94"/>
    </row>
    <row r="466" spans="6:7" ht="18" customHeight="1">
      <c r="F466" s="94"/>
      <c r="G466" s="94"/>
    </row>
    <row r="467" spans="6:7" ht="18" customHeight="1">
      <c r="F467" s="94"/>
      <c r="G467" s="94"/>
    </row>
    <row r="468" spans="6:7" ht="18" customHeight="1">
      <c r="F468" s="94"/>
      <c r="G468" s="94"/>
    </row>
    <row r="469" spans="6:7" ht="18" customHeight="1">
      <c r="F469" s="94"/>
      <c r="G469" s="94"/>
    </row>
    <row r="470" spans="6:7" ht="18" customHeight="1">
      <c r="F470" s="94"/>
      <c r="G470" s="94"/>
    </row>
    <row r="471" spans="6:7" ht="18" customHeight="1">
      <c r="F471" s="94"/>
      <c r="G471" s="94"/>
    </row>
    <row r="472" spans="6:7" ht="18" customHeight="1">
      <c r="F472" s="94"/>
      <c r="G472" s="94"/>
    </row>
    <row r="473" spans="6:7" ht="18" customHeight="1">
      <c r="F473" s="94"/>
      <c r="G473" s="94"/>
    </row>
    <row r="474" spans="6:7" ht="18" customHeight="1">
      <c r="F474" s="94"/>
      <c r="G474" s="94"/>
    </row>
    <row r="475" spans="6:7" ht="18" customHeight="1">
      <c r="F475" s="94"/>
      <c r="G475" s="94"/>
    </row>
    <row r="476" spans="6:7" ht="18" customHeight="1">
      <c r="F476" s="94"/>
      <c r="G476" s="94"/>
    </row>
    <row r="477" spans="6:7" ht="18" customHeight="1">
      <c r="F477" s="94"/>
      <c r="G477" s="94"/>
    </row>
  </sheetData>
  <printOptions/>
  <pageMargins left="0.38" right="0.17" top="1.19" bottom="0.94" header="0.41" footer="0.38"/>
  <pageSetup firstPageNumber="13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8" customHeight="1"/>
  <cols>
    <col min="1" max="1" width="5.875" style="82" customWidth="1"/>
    <col min="2" max="2" width="41.75390625" style="18" customWidth="1"/>
    <col min="3" max="5" width="12.75390625" style="19" customWidth="1"/>
    <col min="6" max="6" width="8.875" style="83" bestFit="1" customWidth="1"/>
    <col min="7" max="7" width="9.125" style="83" bestFit="1" customWidth="1"/>
    <col min="8" max="8" width="11.125" style="17" bestFit="1" customWidth="1"/>
    <col min="9" max="16384" width="9.125" style="17" customWidth="1"/>
  </cols>
  <sheetData>
    <row r="1" spans="1:7" ht="18" customHeight="1">
      <c r="A1" s="22" t="s">
        <v>242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84"/>
      <c r="B3" s="85"/>
      <c r="C3" s="86"/>
      <c r="D3" s="86"/>
      <c r="E3" s="86"/>
      <c r="F3" s="8"/>
      <c r="G3" s="8"/>
    </row>
    <row r="4" spans="1:7" ht="18" customHeight="1">
      <c r="A4" s="7" t="s">
        <v>87</v>
      </c>
      <c r="B4" s="11" t="s">
        <v>243</v>
      </c>
      <c r="C4" s="69">
        <v>37618785</v>
      </c>
      <c r="D4" s="69">
        <v>30000000</v>
      </c>
      <c r="E4" s="69">
        <v>32000000</v>
      </c>
      <c r="F4" s="15">
        <v>85.06388497129825</v>
      </c>
      <c r="G4" s="15">
        <v>106.66666666666667</v>
      </c>
    </row>
    <row r="5" spans="1:7" ht="18" customHeight="1">
      <c r="A5" s="7" t="s">
        <v>86</v>
      </c>
      <c r="B5" s="11" t="s">
        <v>26</v>
      </c>
      <c r="C5" s="69">
        <v>13000000</v>
      </c>
      <c r="D5" s="69">
        <v>12000000</v>
      </c>
      <c r="E5" s="69">
        <v>13500000</v>
      </c>
      <c r="F5" s="15">
        <v>103.84615384615385</v>
      </c>
      <c r="G5" s="15">
        <v>112.5</v>
      </c>
    </row>
    <row r="6" spans="1:7" ht="18" customHeight="1">
      <c r="A6" s="7" t="s">
        <v>85</v>
      </c>
      <c r="B6" s="11" t="s">
        <v>21</v>
      </c>
      <c r="C6" s="69">
        <v>68131004</v>
      </c>
      <c r="D6" s="69">
        <v>54000000</v>
      </c>
      <c r="E6" s="69">
        <v>56000000</v>
      </c>
      <c r="F6" s="15">
        <v>82.19459087965298</v>
      </c>
      <c r="G6" s="15">
        <v>103.7037037037037</v>
      </c>
    </row>
    <row r="7" spans="1:7" ht="18" customHeight="1">
      <c r="A7" s="7" t="s">
        <v>84</v>
      </c>
      <c r="B7" s="11" t="s">
        <v>20</v>
      </c>
      <c r="C7" s="69">
        <v>15002636</v>
      </c>
      <c r="D7" s="69">
        <v>8000000</v>
      </c>
      <c r="E7" s="69">
        <v>8000000</v>
      </c>
      <c r="F7" s="15">
        <v>53.3239625356504</v>
      </c>
      <c r="G7" s="15">
        <v>100</v>
      </c>
    </row>
    <row r="8" spans="1:8" ht="18" customHeight="1">
      <c r="A8" s="7" t="s">
        <v>72</v>
      </c>
      <c r="B8" s="11" t="s">
        <v>340</v>
      </c>
      <c r="C8" s="69">
        <v>9079666</v>
      </c>
      <c r="D8" s="69">
        <v>9000000</v>
      </c>
      <c r="E8" s="69">
        <v>9000000</v>
      </c>
      <c r="F8" s="15">
        <v>99.12258887055978</v>
      </c>
      <c r="G8" s="15">
        <v>100</v>
      </c>
      <c r="H8" s="26">
        <f>SUM(D8:D10)</f>
        <v>57200000</v>
      </c>
    </row>
    <row r="9" spans="1:7" ht="18" customHeight="1">
      <c r="A9" s="7" t="s">
        <v>72</v>
      </c>
      <c r="B9" s="11" t="s">
        <v>299</v>
      </c>
      <c r="C9" s="69">
        <v>4398678</v>
      </c>
      <c r="D9" s="69">
        <v>7500000</v>
      </c>
      <c r="E9" s="69">
        <v>7500000</v>
      </c>
      <c r="F9" s="15">
        <v>170.5057746895772</v>
      </c>
      <c r="G9" s="15">
        <v>100</v>
      </c>
    </row>
    <row r="10" spans="1:7" ht="18" customHeight="1">
      <c r="A10" s="7" t="s">
        <v>72</v>
      </c>
      <c r="B10" s="11" t="s">
        <v>235</v>
      </c>
      <c r="C10" s="69">
        <v>32700000</v>
      </c>
      <c r="D10" s="69">
        <v>40700000</v>
      </c>
      <c r="E10" s="87">
        <v>40700000</v>
      </c>
      <c r="F10" s="15">
        <v>124.46483180428135</v>
      </c>
      <c r="G10" s="15">
        <v>100</v>
      </c>
    </row>
    <row r="11" spans="1:7" ht="18" customHeight="1">
      <c r="A11" s="7" t="s">
        <v>83</v>
      </c>
      <c r="B11" s="11" t="s">
        <v>194</v>
      </c>
      <c r="C11" s="69">
        <v>195000209</v>
      </c>
      <c r="D11" s="69">
        <v>211000000</v>
      </c>
      <c r="E11" s="69">
        <v>191000000</v>
      </c>
      <c r="F11" s="15">
        <v>97.94861296789688</v>
      </c>
      <c r="G11" s="15">
        <v>90.52132701421802</v>
      </c>
    </row>
    <row r="12" spans="1:7" ht="18" customHeight="1">
      <c r="A12" s="7" t="s">
        <v>82</v>
      </c>
      <c r="B12" s="11" t="s">
        <v>19</v>
      </c>
      <c r="C12" s="69">
        <v>61649226</v>
      </c>
      <c r="D12" s="69">
        <v>70000000</v>
      </c>
      <c r="E12" s="69">
        <v>70000000</v>
      </c>
      <c r="F12" s="15">
        <v>113.54562667177687</v>
      </c>
      <c r="G12" s="15">
        <v>100</v>
      </c>
    </row>
    <row r="13" spans="1:8" ht="18" customHeight="1">
      <c r="A13" s="7" t="s">
        <v>81</v>
      </c>
      <c r="B13" s="11" t="s">
        <v>195</v>
      </c>
      <c r="C13" s="69">
        <v>76021661</v>
      </c>
      <c r="D13" s="69">
        <v>157000000</v>
      </c>
      <c r="E13" s="69">
        <v>146000000</v>
      </c>
      <c r="F13" s="15">
        <v>192.0505262309383</v>
      </c>
      <c r="G13" s="15">
        <v>92.99363057324841</v>
      </c>
      <c r="H13" s="26"/>
    </row>
    <row r="14" spans="1:8" ht="18" customHeight="1">
      <c r="A14" s="7" t="s">
        <v>80</v>
      </c>
      <c r="B14" s="11" t="s">
        <v>196</v>
      </c>
      <c r="C14" s="69">
        <v>15830164</v>
      </c>
      <c r="D14" s="69">
        <v>19000000</v>
      </c>
      <c r="E14" s="69">
        <v>21000000</v>
      </c>
      <c r="F14" s="15">
        <v>132.6581329163741</v>
      </c>
      <c r="G14" s="15">
        <v>110.5263157894737</v>
      </c>
      <c r="H14" s="26"/>
    </row>
    <row r="15" spans="1:8" ht="18" customHeight="1">
      <c r="A15" s="7" t="s">
        <v>79</v>
      </c>
      <c r="B15" s="11" t="s">
        <v>316</v>
      </c>
      <c r="C15" s="69">
        <v>490072821</v>
      </c>
      <c r="D15" s="69">
        <v>611000000</v>
      </c>
      <c r="E15" s="69">
        <v>417500000</v>
      </c>
      <c r="F15" s="15">
        <v>85.19142097047656</v>
      </c>
      <c r="G15" s="15">
        <v>68.33060556464812</v>
      </c>
      <c r="H15" s="26"/>
    </row>
    <row r="16" spans="1:7" ht="18" customHeight="1">
      <c r="A16" s="7" t="s">
        <v>78</v>
      </c>
      <c r="B16" s="11" t="s">
        <v>197</v>
      </c>
      <c r="C16" s="69">
        <v>109743277</v>
      </c>
      <c r="D16" s="69">
        <v>106000000</v>
      </c>
      <c r="E16" s="69">
        <v>111500000</v>
      </c>
      <c r="F16" s="15">
        <v>101.60075682813809</v>
      </c>
      <c r="G16" s="15">
        <v>105.18867924528301</v>
      </c>
    </row>
    <row r="17" spans="1:8" ht="18" customHeight="1">
      <c r="A17" s="7" t="s">
        <v>77</v>
      </c>
      <c r="B17" s="11" t="s">
        <v>198</v>
      </c>
      <c r="C17" s="69">
        <v>18000056</v>
      </c>
      <c r="D17" s="69">
        <v>14000000</v>
      </c>
      <c r="E17" s="69">
        <v>14000000</v>
      </c>
      <c r="F17" s="15">
        <v>77.77753580322194</v>
      </c>
      <c r="G17" s="15">
        <v>100</v>
      </c>
      <c r="H17" s="26">
        <f>SUM(D17:D18)</f>
        <v>77000000</v>
      </c>
    </row>
    <row r="18" spans="1:7" ht="18" customHeight="1">
      <c r="A18" s="7" t="s">
        <v>77</v>
      </c>
      <c r="B18" s="11" t="s">
        <v>317</v>
      </c>
      <c r="C18" s="69">
        <v>29198036</v>
      </c>
      <c r="D18" s="69">
        <v>63000000</v>
      </c>
      <c r="E18" s="69">
        <v>63000000</v>
      </c>
      <c r="F18" s="15">
        <v>215.7679372681094</v>
      </c>
      <c r="G18" s="15">
        <v>100</v>
      </c>
    </row>
    <row r="19" spans="1:7" ht="18" customHeight="1">
      <c r="A19" s="7" t="s">
        <v>76</v>
      </c>
      <c r="B19" s="11" t="s">
        <v>426</v>
      </c>
      <c r="C19" s="69">
        <v>52057593</v>
      </c>
      <c r="D19" s="69">
        <v>195500000</v>
      </c>
      <c r="E19" s="69">
        <v>190000000</v>
      </c>
      <c r="F19" s="15">
        <v>364.98037855880125</v>
      </c>
      <c r="G19" s="15">
        <v>97.18670076726342</v>
      </c>
    </row>
    <row r="20" spans="1:7" ht="18" customHeight="1">
      <c r="A20" s="7" t="s">
        <v>75</v>
      </c>
      <c r="B20" s="11" t="s">
        <v>353</v>
      </c>
      <c r="C20" s="69">
        <v>6137353</v>
      </c>
      <c r="D20" s="69">
        <v>0</v>
      </c>
      <c r="E20" s="69"/>
      <c r="F20" s="15">
        <v>0</v>
      </c>
      <c r="G20" s="15" t="s">
        <v>433</v>
      </c>
    </row>
    <row r="21" spans="1:7" ht="18" customHeight="1">
      <c r="A21" s="7" t="s">
        <v>75</v>
      </c>
      <c r="B21" s="11" t="s">
        <v>244</v>
      </c>
      <c r="C21" s="69">
        <v>2088274</v>
      </c>
      <c r="D21" s="69">
        <v>1000000</v>
      </c>
      <c r="E21" s="69">
        <v>80000000</v>
      </c>
      <c r="F21" s="15">
        <v>3830.914908675777</v>
      </c>
      <c r="G21" s="15">
        <v>8000</v>
      </c>
    </row>
    <row r="22" spans="1:7" ht="18" customHeight="1">
      <c r="A22" s="7" t="s">
        <v>75</v>
      </c>
      <c r="B22" s="11" t="s">
        <v>318</v>
      </c>
      <c r="C22" s="69">
        <v>34999912</v>
      </c>
      <c r="D22" s="69">
        <v>29000000</v>
      </c>
      <c r="E22" s="69">
        <v>25000000</v>
      </c>
      <c r="F22" s="15">
        <v>71.4287510208597</v>
      </c>
      <c r="G22" s="15">
        <v>86.20689655172413</v>
      </c>
    </row>
    <row r="23" spans="1:7" ht="18" customHeight="1">
      <c r="A23" s="7" t="s">
        <v>74</v>
      </c>
      <c r="B23" s="11" t="s">
        <v>319</v>
      </c>
      <c r="C23" s="69">
        <v>58000000</v>
      </c>
      <c r="D23" s="69">
        <v>58000000</v>
      </c>
      <c r="E23" s="69">
        <v>50000000</v>
      </c>
      <c r="F23" s="15">
        <v>86.20689655172413</v>
      </c>
      <c r="G23" s="15">
        <v>86.20689655172413</v>
      </c>
    </row>
    <row r="24" spans="1:7" ht="18" customHeight="1">
      <c r="A24" s="7" t="s">
        <v>73</v>
      </c>
      <c r="B24" s="11" t="s">
        <v>320</v>
      </c>
      <c r="C24" s="69">
        <v>91107187</v>
      </c>
      <c r="D24" s="69">
        <v>97000000</v>
      </c>
      <c r="E24" s="69">
        <v>102220000</v>
      </c>
      <c r="F24" s="15">
        <v>112.19751521907926</v>
      </c>
      <c r="G24" s="15">
        <v>105.38144329896907</v>
      </c>
    </row>
    <row r="25" spans="1:7" ht="18" customHeight="1">
      <c r="A25" s="7" t="s">
        <v>71</v>
      </c>
      <c r="B25" s="11" t="s">
        <v>321</v>
      </c>
      <c r="C25" s="69">
        <v>456015562</v>
      </c>
      <c r="D25" s="69">
        <v>432000000</v>
      </c>
      <c r="E25" s="69">
        <v>723474000</v>
      </c>
      <c r="F25" s="15">
        <v>158.65116462845626</v>
      </c>
      <c r="G25" s="15">
        <v>167.47083333333333</v>
      </c>
    </row>
    <row r="26" spans="1:7" ht="18" customHeight="1">
      <c r="A26" s="7" t="s">
        <v>70</v>
      </c>
      <c r="B26" s="11" t="s">
        <v>322</v>
      </c>
      <c r="C26" s="69">
        <v>184498609</v>
      </c>
      <c r="D26" s="69">
        <v>263500000</v>
      </c>
      <c r="E26" s="69">
        <v>280750000</v>
      </c>
      <c r="F26" s="15">
        <v>152.16916892853106</v>
      </c>
      <c r="G26" s="15">
        <v>106.54648956356736</v>
      </c>
    </row>
    <row r="27" spans="1:7" ht="18" customHeight="1">
      <c r="A27" s="7" t="s">
        <v>69</v>
      </c>
      <c r="B27" s="11" t="s">
        <v>199</v>
      </c>
      <c r="C27" s="69">
        <v>24905357</v>
      </c>
      <c r="D27" s="69">
        <v>15000000</v>
      </c>
      <c r="E27" s="69">
        <v>15000000</v>
      </c>
      <c r="F27" s="15">
        <v>60.22800636826848</v>
      </c>
      <c r="G27" s="15">
        <v>100</v>
      </c>
    </row>
    <row r="28" spans="1:7" ht="18" customHeight="1">
      <c r="A28" s="7" t="s">
        <v>68</v>
      </c>
      <c r="B28" s="11" t="s">
        <v>25</v>
      </c>
      <c r="C28" s="69">
        <v>110001600</v>
      </c>
      <c r="D28" s="69">
        <v>111000000</v>
      </c>
      <c r="E28" s="69">
        <v>90000000</v>
      </c>
      <c r="F28" s="15">
        <v>81.81699175284723</v>
      </c>
      <c r="G28" s="15">
        <v>81.08108108108108</v>
      </c>
    </row>
    <row r="29" spans="1:7" ht="18" customHeight="1">
      <c r="A29" s="7"/>
      <c r="B29" s="11"/>
      <c r="C29" s="17"/>
      <c r="D29" s="69"/>
      <c r="E29" s="69"/>
      <c r="F29" s="15"/>
      <c r="G29" s="15"/>
    </row>
    <row r="30" spans="1:7" ht="18" customHeight="1" thickBot="1">
      <c r="A30" s="70"/>
      <c r="B30" s="107" t="s">
        <v>187</v>
      </c>
      <c r="C30" s="30">
        <v>2195257666</v>
      </c>
      <c r="D30" s="30">
        <v>2614200000</v>
      </c>
      <c r="E30" s="30">
        <v>2757144000</v>
      </c>
      <c r="F30" s="110">
        <v>125.5954616491019</v>
      </c>
      <c r="G30" s="110">
        <v>105.46798255680514</v>
      </c>
    </row>
    <row r="31" spans="1:7" ht="18" customHeight="1">
      <c r="A31" s="80"/>
      <c r="B31" s="81" t="s">
        <v>45</v>
      </c>
      <c r="C31" s="108"/>
      <c r="D31" s="108"/>
      <c r="E31" s="108"/>
      <c r="F31" s="109"/>
      <c r="G31" s="109"/>
    </row>
    <row r="32" spans="1:7" ht="18" customHeight="1">
      <c r="A32" s="7" t="s">
        <v>72</v>
      </c>
      <c r="B32" s="11" t="s">
        <v>404</v>
      </c>
      <c r="C32" s="12">
        <v>100000000</v>
      </c>
      <c r="D32" s="12">
        <v>95000000</v>
      </c>
      <c r="E32" s="145">
        <v>65000000</v>
      </c>
      <c r="F32" s="15">
        <v>65</v>
      </c>
      <c r="G32" s="15">
        <v>68.42105263157895</v>
      </c>
    </row>
    <row r="33" spans="1:7" ht="18" customHeight="1">
      <c r="A33" s="13"/>
      <c r="B33" s="11"/>
      <c r="C33" s="12"/>
      <c r="D33" s="12"/>
      <c r="E33" s="12"/>
      <c r="F33" s="15"/>
      <c r="G33" s="15"/>
    </row>
    <row r="34" spans="1:7" ht="18" customHeight="1" thickBot="1">
      <c r="A34" s="70"/>
      <c r="B34" s="107" t="s">
        <v>187</v>
      </c>
      <c r="C34" s="30">
        <v>100000000</v>
      </c>
      <c r="D34" s="30">
        <v>95000000</v>
      </c>
      <c r="E34" s="30">
        <v>65000000</v>
      </c>
      <c r="F34" s="110">
        <v>65</v>
      </c>
      <c r="G34" s="110">
        <v>68.42105263157895</v>
      </c>
    </row>
    <row r="35" spans="1:7" ht="18" customHeight="1" thickBot="1">
      <c r="A35" s="70"/>
      <c r="B35" s="111" t="s">
        <v>186</v>
      </c>
      <c r="C35" s="30">
        <v>2295257666</v>
      </c>
      <c r="D35" s="30">
        <v>2709200000</v>
      </c>
      <c r="E35" s="30">
        <v>2822144000</v>
      </c>
      <c r="F35" s="110">
        <v>122.95543292610877</v>
      </c>
      <c r="G35" s="110">
        <v>104.16890595009598</v>
      </c>
    </row>
  </sheetData>
  <printOptions/>
  <pageMargins left="0.41" right="0.17" top="1.19" bottom="0.65" header="0.41" footer="0.4"/>
  <pageSetup firstPageNumber="14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8" customHeight="1"/>
  <cols>
    <col min="1" max="1" width="7.375" style="82" customWidth="1"/>
    <col min="2" max="2" width="38.75390625" style="18" customWidth="1"/>
    <col min="3" max="5" width="12.875" style="75" customWidth="1"/>
    <col min="6" max="6" width="8.875" style="8" bestFit="1" customWidth="1"/>
    <col min="7" max="7" width="9.125" style="8" bestFit="1" customWidth="1"/>
    <col min="8" max="16384" width="9.125" style="17" customWidth="1"/>
  </cols>
  <sheetData>
    <row r="1" spans="1:7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5" ht="18" customHeight="1">
      <c r="A3" s="84"/>
      <c r="B3" s="85"/>
      <c r="C3" s="86"/>
      <c r="D3" s="86"/>
      <c r="E3" s="86"/>
    </row>
    <row r="4" spans="1:7" ht="18" customHeight="1">
      <c r="A4" s="7" t="s">
        <v>90</v>
      </c>
      <c r="B4" s="11" t="s">
        <v>273</v>
      </c>
      <c r="C4" s="69">
        <v>26573157</v>
      </c>
      <c r="D4" s="69">
        <v>43460000</v>
      </c>
      <c r="E4" s="69">
        <v>45000000</v>
      </c>
      <c r="F4" s="14">
        <v>169.3438231671156</v>
      </c>
      <c r="G4" s="14">
        <v>103.54348826507133</v>
      </c>
    </row>
    <row r="5" spans="1:7" ht="18" customHeight="1">
      <c r="A5" s="7" t="s">
        <v>89</v>
      </c>
      <c r="B5" s="11" t="s">
        <v>274</v>
      </c>
      <c r="C5" s="69">
        <v>21535481</v>
      </c>
      <c r="D5" s="69">
        <v>57995000</v>
      </c>
      <c r="E5" s="69">
        <v>65000000</v>
      </c>
      <c r="F5" s="14">
        <v>301.8274818194216</v>
      </c>
      <c r="G5" s="14">
        <v>112.07862746788517</v>
      </c>
    </row>
    <row r="6" spans="1:7" ht="18" customHeight="1">
      <c r="A6" s="7" t="s">
        <v>88</v>
      </c>
      <c r="B6" s="11" t="s">
        <v>275</v>
      </c>
      <c r="C6" s="69">
        <v>11116792</v>
      </c>
      <c r="D6" s="69">
        <v>13178000</v>
      </c>
      <c r="E6" s="69">
        <v>14000000</v>
      </c>
      <c r="F6" s="14">
        <v>125.93561164048046</v>
      </c>
      <c r="G6" s="14">
        <v>106.2376688420094</v>
      </c>
    </row>
    <row r="7" spans="1:7" ht="18" customHeight="1">
      <c r="A7" s="7" t="s">
        <v>157</v>
      </c>
      <c r="B7" s="11" t="s">
        <v>276</v>
      </c>
      <c r="C7" s="87">
        <v>16244746</v>
      </c>
      <c r="D7" s="87">
        <v>17400000</v>
      </c>
      <c r="E7" s="87">
        <v>19000000</v>
      </c>
      <c r="F7" s="14">
        <v>116.96089307890686</v>
      </c>
      <c r="G7" s="14">
        <v>109.19540229885058</v>
      </c>
    </row>
    <row r="8" spans="1:7" ht="18" customHeight="1">
      <c r="A8" s="7"/>
      <c r="B8" s="11"/>
      <c r="C8" s="87"/>
      <c r="D8" s="87"/>
      <c r="E8" s="87"/>
      <c r="F8" s="14"/>
      <c r="G8" s="14"/>
    </row>
    <row r="9" spans="1:7" ht="18" customHeight="1" thickBot="1">
      <c r="A9" s="70"/>
      <c r="B9" s="29" t="s">
        <v>186</v>
      </c>
      <c r="C9" s="30">
        <v>75470176</v>
      </c>
      <c r="D9" s="30">
        <v>132033000</v>
      </c>
      <c r="E9" s="30">
        <v>143000000</v>
      </c>
      <c r="F9" s="31">
        <v>189.47882140887017</v>
      </c>
      <c r="G9" s="31">
        <v>108.30625676914106</v>
      </c>
    </row>
    <row r="10" spans="3:7" ht="18" customHeight="1">
      <c r="C10" s="101"/>
      <c r="D10" s="101"/>
      <c r="E10" s="101"/>
      <c r="F10" s="83"/>
      <c r="G10" s="83"/>
    </row>
    <row r="11" spans="3:7" ht="18" customHeight="1">
      <c r="C11" s="88"/>
      <c r="D11" s="88"/>
      <c r="E11" s="88"/>
      <c r="F11" s="83"/>
      <c r="G11" s="83"/>
    </row>
    <row r="12" spans="6:7" ht="18" customHeight="1">
      <c r="F12" s="83"/>
      <c r="G12" s="83"/>
    </row>
    <row r="13" spans="6:7" ht="18" customHeight="1">
      <c r="F13" s="83"/>
      <c r="G13" s="83"/>
    </row>
    <row r="14" spans="6:7" ht="18" customHeight="1">
      <c r="F14" s="83"/>
      <c r="G14" s="83"/>
    </row>
    <row r="15" spans="6:7" ht="18" customHeight="1">
      <c r="F15" s="83"/>
      <c r="G15" s="83"/>
    </row>
    <row r="16" spans="6:7" ht="18" customHeight="1">
      <c r="F16" s="83"/>
      <c r="G16" s="83"/>
    </row>
    <row r="17" spans="6:7" ht="18" customHeight="1">
      <c r="F17" s="83"/>
      <c r="G17" s="83"/>
    </row>
    <row r="18" spans="6:7" ht="18" customHeight="1">
      <c r="F18" s="83"/>
      <c r="G18" s="83"/>
    </row>
    <row r="19" spans="6:7" ht="18" customHeight="1">
      <c r="F19" s="83"/>
      <c r="G19" s="83"/>
    </row>
    <row r="20" spans="6:7" ht="18" customHeight="1">
      <c r="F20" s="83"/>
      <c r="G20" s="83"/>
    </row>
    <row r="21" spans="6:7" ht="18" customHeight="1">
      <c r="F21" s="83"/>
      <c r="G21" s="83"/>
    </row>
    <row r="22" spans="6:7" ht="18" customHeight="1">
      <c r="F22" s="83"/>
      <c r="G22" s="83"/>
    </row>
    <row r="23" spans="6:7" ht="18" customHeight="1">
      <c r="F23" s="83"/>
      <c r="G23" s="83"/>
    </row>
    <row r="24" spans="6:7" ht="18" customHeight="1">
      <c r="F24" s="83"/>
      <c r="G24" s="83"/>
    </row>
    <row r="25" spans="6:7" ht="18" customHeight="1">
      <c r="F25" s="83"/>
      <c r="G25" s="83"/>
    </row>
    <row r="26" spans="6:7" ht="18" customHeight="1">
      <c r="F26" s="83"/>
      <c r="G26" s="83"/>
    </row>
    <row r="27" spans="6:7" ht="18" customHeight="1">
      <c r="F27" s="83"/>
      <c r="G27" s="83"/>
    </row>
    <row r="28" spans="6:7" ht="18" customHeight="1">
      <c r="F28" s="83"/>
      <c r="G28" s="83"/>
    </row>
    <row r="29" spans="6:7" ht="18" customHeight="1">
      <c r="F29" s="83"/>
      <c r="G29" s="83"/>
    </row>
    <row r="30" spans="6:7" ht="18" customHeight="1">
      <c r="F30" s="83"/>
      <c r="G30" s="83"/>
    </row>
    <row r="31" spans="6:7" ht="18" customHeight="1">
      <c r="F31" s="83"/>
      <c r="G31" s="83"/>
    </row>
  </sheetData>
  <printOptions/>
  <pageMargins left="0.38" right="0.17" top="1.19" bottom="0.99" header="0.38" footer="0.4"/>
  <pageSetup firstPageNumber="15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8" customHeight="1"/>
  <cols>
    <col min="1" max="1" width="7.125" style="82" customWidth="1"/>
    <col min="2" max="2" width="46.625" style="18" customWidth="1"/>
    <col min="3" max="5" width="12.875" style="75" customWidth="1"/>
    <col min="6" max="6" width="8.875" style="83" bestFit="1" customWidth="1"/>
    <col min="7" max="7" width="9.625" style="83" bestFit="1" customWidth="1"/>
    <col min="8" max="8" width="11.125" style="17" bestFit="1" customWidth="1"/>
    <col min="9" max="16384" width="9.125" style="17" customWidth="1"/>
  </cols>
  <sheetData>
    <row r="1" spans="1:7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3" t="s">
        <v>49</v>
      </c>
    </row>
    <row r="2" spans="1:7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8" ht="18" customHeight="1">
      <c r="A3" s="7" t="s">
        <v>98</v>
      </c>
      <c r="B3" s="11" t="s">
        <v>304</v>
      </c>
      <c r="C3" s="69">
        <v>22139508</v>
      </c>
      <c r="D3" s="69">
        <v>6500000</v>
      </c>
      <c r="E3" s="69"/>
      <c r="F3" s="14">
        <v>0</v>
      </c>
      <c r="G3" s="14">
        <v>0</v>
      </c>
      <c r="H3" s="26">
        <f>SUM(D3:D6)</f>
        <v>16500000</v>
      </c>
    </row>
    <row r="4" spans="1:8" ht="18" customHeight="1">
      <c r="A4" s="7" t="s">
        <v>98</v>
      </c>
      <c r="B4" s="11" t="s">
        <v>424</v>
      </c>
      <c r="C4" s="69">
        <v>9940443</v>
      </c>
      <c r="D4" s="69">
        <v>0</v>
      </c>
      <c r="E4" s="69">
        <v>17000000</v>
      </c>
      <c r="F4" s="14">
        <v>171.01853508943213</v>
      </c>
      <c r="G4" s="14" t="s">
        <v>433</v>
      </c>
      <c r="H4" s="26"/>
    </row>
    <row r="5" spans="1:8" ht="18" customHeight="1">
      <c r="A5" s="7" t="s">
        <v>98</v>
      </c>
      <c r="B5" s="11" t="s">
        <v>425</v>
      </c>
      <c r="C5" s="17">
        <v>0</v>
      </c>
      <c r="D5" s="69">
        <v>6000000</v>
      </c>
      <c r="E5" s="69">
        <v>20000000</v>
      </c>
      <c r="F5" s="14" t="s">
        <v>433</v>
      </c>
      <c r="G5" s="14">
        <v>333.33333333333337</v>
      </c>
      <c r="H5" s="26"/>
    </row>
    <row r="6" spans="1:7" ht="18" customHeight="1">
      <c r="A6" s="7" t="s">
        <v>98</v>
      </c>
      <c r="B6" s="11" t="s">
        <v>201</v>
      </c>
      <c r="C6" s="69">
        <v>7458265</v>
      </c>
      <c r="D6" s="69">
        <v>4000000</v>
      </c>
      <c r="E6" s="69">
        <v>2000000</v>
      </c>
      <c r="F6" s="14">
        <v>26.815888145567367</v>
      </c>
      <c r="G6" s="14">
        <v>50</v>
      </c>
    </row>
    <row r="7" spans="1:8" ht="18" customHeight="1">
      <c r="A7" s="7" t="s">
        <v>97</v>
      </c>
      <c r="B7" s="11" t="s">
        <v>202</v>
      </c>
      <c r="C7" s="69">
        <v>33877500</v>
      </c>
      <c r="D7" s="69">
        <v>23500000</v>
      </c>
      <c r="E7" s="69">
        <v>15000000</v>
      </c>
      <c r="F7" s="14">
        <v>44.27717511622758</v>
      </c>
      <c r="G7" s="14">
        <v>63.829787234042556</v>
      </c>
      <c r="H7" s="26">
        <f>SUM(D7:D8)</f>
        <v>26500000</v>
      </c>
    </row>
    <row r="8" spans="1:7" ht="18" customHeight="1">
      <c r="A8" s="7" t="s">
        <v>97</v>
      </c>
      <c r="B8" s="11" t="s">
        <v>203</v>
      </c>
      <c r="C8" s="17">
        <v>0</v>
      </c>
      <c r="D8" s="69">
        <v>3000000</v>
      </c>
      <c r="E8" s="69">
        <v>3000000</v>
      </c>
      <c r="F8" s="14" t="s">
        <v>433</v>
      </c>
      <c r="G8" s="14">
        <v>100</v>
      </c>
    </row>
    <row r="9" spans="1:7" ht="18" customHeight="1">
      <c r="A9" s="7" t="s">
        <v>96</v>
      </c>
      <c r="B9" s="11" t="s">
        <v>323</v>
      </c>
      <c r="C9" s="69">
        <v>14155100</v>
      </c>
      <c r="D9" s="69">
        <v>19100000</v>
      </c>
      <c r="E9" s="69">
        <v>12000000</v>
      </c>
      <c r="F9" s="14">
        <v>84.77509872766706</v>
      </c>
      <c r="G9" s="14">
        <v>62.82722513089005</v>
      </c>
    </row>
    <row r="10" spans="1:7" ht="18" customHeight="1">
      <c r="A10" s="7" t="s">
        <v>95</v>
      </c>
      <c r="B10" s="11" t="s">
        <v>204</v>
      </c>
      <c r="C10" s="69">
        <v>27000000</v>
      </c>
      <c r="D10" s="69">
        <v>27000000</v>
      </c>
      <c r="E10" s="69">
        <v>27000000</v>
      </c>
      <c r="F10" s="14">
        <v>100</v>
      </c>
      <c r="G10" s="14">
        <v>100</v>
      </c>
    </row>
    <row r="11" spans="1:7" ht="18" customHeight="1">
      <c r="A11" s="7" t="s">
        <v>94</v>
      </c>
      <c r="B11" s="11" t="s">
        <v>205</v>
      </c>
      <c r="C11" s="69">
        <v>2850000</v>
      </c>
      <c r="D11" s="69">
        <v>3000000</v>
      </c>
      <c r="E11" s="69">
        <v>8000000</v>
      </c>
      <c r="F11" s="14">
        <v>280.7017543859649</v>
      </c>
      <c r="G11" s="14">
        <v>266.66666666666663</v>
      </c>
    </row>
    <row r="12" spans="1:8" ht="18" customHeight="1">
      <c r="A12" s="7" t="s">
        <v>93</v>
      </c>
      <c r="B12" s="11" t="s">
        <v>232</v>
      </c>
      <c r="C12" s="69">
        <v>14672640</v>
      </c>
      <c r="D12" s="69">
        <v>11000000</v>
      </c>
      <c r="E12" s="69">
        <v>8000000</v>
      </c>
      <c r="F12" s="14">
        <v>54.52324871325133</v>
      </c>
      <c r="G12" s="14">
        <v>72.72727272727273</v>
      </c>
      <c r="H12" s="26">
        <f>SUM(D12:D13)</f>
        <v>16000000</v>
      </c>
    </row>
    <row r="13" spans="1:7" ht="18" customHeight="1">
      <c r="A13" s="7" t="s">
        <v>93</v>
      </c>
      <c r="B13" s="11" t="s">
        <v>280</v>
      </c>
      <c r="C13" s="69">
        <v>5657986</v>
      </c>
      <c r="D13" s="69">
        <v>5000000</v>
      </c>
      <c r="E13" s="69">
        <v>4000000</v>
      </c>
      <c r="F13" s="14">
        <v>70.6965340670691</v>
      </c>
      <c r="G13" s="14">
        <v>80</v>
      </c>
    </row>
    <row r="14" spans="1:7" ht="18" customHeight="1">
      <c r="A14" s="7" t="s">
        <v>91</v>
      </c>
      <c r="B14" s="11" t="s">
        <v>285</v>
      </c>
      <c r="C14" s="69">
        <v>10000000</v>
      </c>
      <c r="D14" s="69">
        <v>3000000</v>
      </c>
      <c r="E14" s="69">
        <v>3000000</v>
      </c>
      <c r="F14" s="14">
        <v>30</v>
      </c>
      <c r="G14" s="14">
        <v>100</v>
      </c>
    </row>
    <row r="15" spans="1:7" ht="18" customHeight="1">
      <c r="A15" s="7" t="s">
        <v>92</v>
      </c>
      <c r="B15" s="11" t="s">
        <v>189</v>
      </c>
      <c r="C15" s="69">
        <v>3828935</v>
      </c>
      <c r="D15" s="69">
        <v>4000000</v>
      </c>
      <c r="E15" s="69">
        <v>4000000</v>
      </c>
      <c r="F15" s="14">
        <v>104.46769140766297</v>
      </c>
      <c r="G15" s="14">
        <v>100</v>
      </c>
    </row>
    <row r="16" spans="1:8" ht="18" customHeight="1">
      <c r="A16" s="7" t="s">
        <v>137</v>
      </c>
      <c r="B16" s="11" t="s">
        <v>324</v>
      </c>
      <c r="C16" s="69">
        <v>13333233</v>
      </c>
      <c r="D16" s="69">
        <v>14000000</v>
      </c>
      <c r="E16" s="69">
        <v>10000000</v>
      </c>
      <c r="F16" s="14">
        <v>75.00056437924695</v>
      </c>
      <c r="G16" s="14">
        <v>71.42857142857143</v>
      </c>
      <c r="H16" s="26">
        <f>SUM(D16:D16)</f>
        <v>14000000</v>
      </c>
    </row>
    <row r="17" spans="1:7" ht="18" customHeight="1">
      <c r="A17" s="7" t="s">
        <v>138</v>
      </c>
      <c r="B17" s="11" t="s">
        <v>325</v>
      </c>
      <c r="C17" s="69">
        <v>14519732</v>
      </c>
      <c r="D17" s="69">
        <v>10000000</v>
      </c>
      <c r="E17" s="69">
        <v>12000000</v>
      </c>
      <c r="F17" s="14">
        <v>82.64615352404576</v>
      </c>
      <c r="G17" s="14">
        <v>120</v>
      </c>
    </row>
    <row r="18" spans="1:8" ht="18" customHeight="1">
      <c r="A18" s="7" t="s">
        <v>139</v>
      </c>
      <c r="B18" s="11" t="s">
        <v>264</v>
      </c>
      <c r="C18" s="69">
        <v>12000000</v>
      </c>
      <c r="D18" s="69">
        <v>7000000</v>
      </c>
      <c r="E18" s="69">
        <v>7000000</v>
      </c>
      <c r="F18" s="14">
        <v>58.333333333333336</v>
      </c>
      <c r="G18" s="14">
        <v>100</v>
      </c>
      <c r="H18" s="26">
        <f>SUM(D18:D20)</f>
        <v>76340000</v>
      </c>
    </row>
    <row r="19" spans="1:8" ht="18" customHeight="1">
      <c r="A19" s="7" t="s">
        <v>139</v>
      </c>
      <c r="B19" s="11" t="s">
        <v>326</v>
      </c>
      <c r="C19" s="69">
        <v>27079704</v>
      </c>
      <c r="D19" s="69">
        <v>29340000</v>
      </c>
      <c r="E19" s="69">
        <v>25000000</v>
      </c>
      <c r="F19" s="14">
        <v>92.3200637643602</v>
      </c>
      <c r="G19" s="14">
        <v>85.20790729379686</v>
      </c>
      <c r="H19" s="26"/>
    </row>
    <row r="20" spans="1:8" ht="18" customHeight="1">
      <c r="A20" s="7" t="s">
        <v>139</v>
      </c>
      <c r="B20" s="11" t="s">
        <v>327</v>
      </c>
      <c r="C20" s="69">
        <v>11500000</v>
      </c>
      <c r="D20" s="69">
        <v>40000000</v>
      </c>
      <c r="E20" s="69">
        <v>50000000</v>
      </c>
      <c r="F20" s="14">
        <v>434.78260869565213</v>
      </c>
      <c r="G20" s="14">
        <v>125</v>
      </c>
      <c r="H20" s="26"/>
    </row>
    <row r="21" spans="1:7" ht="18" customHeight="1">
      <c r="A21" s="7" t="s">
        <v>143</v>
      </c>
      <c r="B21" s="11" t="s">
        <v>328</v>
      </c>
      <c r="C21" s="69">
        <v>12020000</v>
      </c>
      <c r="D21" s="69">
        <v>9000000</v>
      </c>
      <c r="E21" s="69">
        <v>8000000</v>
      </c>
      <c r="F21" s="14">
        <v>66.55574043261231</v>
      </c>
      <c r="G21" s="14">
        <v>88.88888888888889</v>
      </c>
    </row>
    <row r="22" spans="1:7" ht="18" customHeight="1">
      <c r="A22" s="7" t="s">
        <v>144</v>
      </c>
      <c r="B22" s="11" t="s">
        <v>206</v>
      </c>
      <c r="C22" s="69">
        <v>1949583</v>
      </c>
      <c r="D22" s="69">
        <v>2000000</v>
      </c>
      <c r="E22" s="69">
        <v>2000000</v>
      </c>
      <c r="F22" s="14">
        <v>102.5860401942364</v>
      </c>
      <c r="G22" s="14">
        <v>100</v>
      </c>
    </row>
    <row r="23" spans="1:7" ht="18" customHeight="1">
      <c r="A23" s="7" t="s">
        <v>265</v>
      </c>
      <c r="B23" s="11" t="s">
        <v>416</v>
      </c>
      <c r="C23" s="69">
        <v>40701088</v>
      </c>
      <c r="D23" s="69">
        <v>30000000</v>
      </c>
      <c r="E23" s="69">
        <v>30000000</v>
      </c>
      <c r="F23" s="14">
        <v>73.70810333129178</v>
      </c>
      <c r="G23" s="14">
        <v>100</v>
      </c>
    </row>
    <row r="24" spans="1:7" ht="18" customHeight="1">
      <c r="A24" s="7" t="s">
        <v>268</v>
      </c>
      <c r="B24" s="11" t="s">
        <v>269</v>
      </c>
      <c r="C24" s="69">
        <v>4999999</v>
      </c>
      <c r="D24" s="69">
        <v>4000000</v>
      </c>
      <c r="E24" s="69">
        <v>4000000</v>
      </c>
      <c r="F24" s="14">
        <v>80.0000160000032</v>
      </c>
      <c r="G24" s="14">
        <v>100</v>
      </c>
    </row>
    <row r="25" spans="1:7" ht="18" customHeight="1">
      <c r="A25" s="7" t="s">
        <v>300</v>
      </c>
      <c r="B25" s="11" t="s">
        <v>354</v>
      </c>
      <c r="C25" s="69">
        <v>3000000</v>
      </c>
      <c r="D25" s="69"/>
      <c r="E25" s="69">
        <v>0</v>
      </c>
      <c r="F25" s="14">
        <v>0</v>
      </c>
      <c r="G25" s="14" t="s">
        <v>433</v>
      </c>
    </row>
    <row r="26" spans="1:7" ht="18" customHeight="1">
      <c r="A26" s="7" t="s">
        <v>300</v>
      </c>
      <c r="B26" s="11" t="s">
        <v>307</v>
      </c>
      <c r="C26" s="69">
        <v>0</v>
      </c>
      <c r="D26" s="69">
        <v>40000000</v>
      </c>
      <c r="E26" s="69">
        <v>30000000</v>
      </c>
      <c r="F26" s="14" t="s">
        <v>433</v>
      </c>
      <c r="G26" s="14">
        <v>75</v>
      </c>
    </row>
    <row r="27" spans="1:7" ht="18" customHeight="1">
      <c r="A27" s="7" t="s">
        <v>417</v>
      </c>
      <c r="B27" s="11" t="s">
        <v>18</v>
      </c>
      <c r="C27" s="69"/>
      <c r="D27" s="69"/>
      <c r="E27" s="69">
        <v>1200000</v>
      </c>
      <c r="F27" s="14" t="s">
        <v>433</v>
      </c>
      <c r="G27" s="14" t="s">
        <v>433</v>
      </c>
    </row>
    <row r="28" spans="1:7" ht="18" customHeight="1">
      <c r="A28" s="7" t="s">
        <v>418</v>
      </c>
      <c r="B28" s="11" t="s">
        <v>226</v>
      </c>
      <c r="C28" s="69"/>
      <c r="D28" s="69"/>
      <c r="E28" s="69">
        <v>8000000</v>
      </c>
      <c r="F28" s="14" t="s">
        <v>433</v>
      </c>
      <c r="G28" s="14" t="s">
        <v>433</v>
      </c>
    </row>
    <row r="29" spans="1:7" ht="18" customHeight="1">
      <c r="A29" s="7" t="s">
        <v>419</v>
      </c>
      <c r="B29" s="11" t="s">
        <v>177</v>
      </c>
      <c r="C29" s="69"/>
      <c r="D29" s="69"/>
      <c r="E29" s="69">
        <v>7000000</v>
      </c>
      <c r="F29" s="14" t="s">
        <v>433</v>
      </c>
      <c r="G29" s="14" t="s">
        <v>433</v>
      </c>
    </row>
    <row r="30" spans="1:7" ht="18" customHeight="1">
      <c r="A30" s="7" t="s">
        <v>420</v>
      </c>
      <c r="B30" s="11" t="s">
        <v>381</v>
      </c>
      <c r="C30" s="69"/>
      <c r="D30" s="69"/>
      <c r="E30" s="69">
        <v>10000000</v>
      </c>
      <c r="F30" s="14" t="s">
        <v>433</v>
      </c>
      <c r="G30" s="14" t="s">
        <v>433</v>
      </c>
    </row>
    <row r="31" spans="1:7" ht="18" customHeight="1">
      <c r="A31" s="7"/>
      <c r="B31" s="11"/>
      <c r="C31" s="69"/>
      <c r="D31" s="69"/>
      <c r="E31" s="69"/>
      <c r="F31" s="14"/>
      <c r="G31" s="14"/>
    </row>
    <row r="32" spans="1:7" ht="18" customHeight="1" thickBot="1">
      <c r="A32" s="13"/>
      <c r="B32" s="79" t="s">
        <v>188</v>
      </c>
      <c r="C32" s="30">
        <v>292683716</v>
      </c>
      <c r="D32" s="30">
        <v>300440000</v>
      </c>
      <c r="E32" s="30">
        <v>327200000</v>
      </c>
      <c r="F32" s="31">
        <v>111.79303190205499</v>
      </c>
      <c r="G32" s="31">
        <v>108.90693649314338</v>
      </c>
    </row>
    <row r="33" spans="1:7" ht="18" customHeight="1">
      <c r="A33" s="80"/>
      <c r="B33" s="81" t="s">
        <v>45</v>
      </c>
      <c r="C33" s="69"/>
      <c r="D33" s="69"/>
      <c r="E33" s="69"/>
      <c r="F33" s="14"/>
      <c r="G33" s="14"/>
    </row>
    <row r="34" spans="1:7" ht="18" customHeight="1">
      <c r="A34" s="7"/>
      <c r="B34" s="11" t="s">
        <v>314</v>
      </c>
      <c r="C34" s="12"/>
      <c r="D34" s="12"/>
      <c r="E34" s="12"/>
      <c r="F34" s="14"/>
      <c r="G34" s="14"/>
    </row>
    <row r="35" spans="1:7" ht="18" customHeight="1">
      <c r="A35" s="7" t="s">
        <v>91</v>
      </c>
      <c r="B35" s="11" t="s">
        <v>405</v>
      </c>
      <c r="C35" s="69">
        <v>40000000</v>
      </c>
      <c r="D35" s="69">
        <v>25000000</v>
      </c>
      <c r="E35" s="69">
        <v>25000000</v>
      </c>
      <c r="F35" s="14">
        <v>62.5</v>
      </c>
      <c r="G35" s="14">
        <v>100</v>
      </c>
    </row>
    <row r="36" spans="1:7" ht="18" customHeight="1">
      <c r="A36" s="7"/>
      <c r="B36" s="11"/>
      <c r="C36" s="69"/>
      <c r="D36" s="69"/>
      <c r="E36" s="69"/>
      <c r="F36" s="14"/>
      <c r="G36" s="14"/>
    </row>
    <row r="37" spans="1:7" ht="18" customHeight="1" thickBot="1">
      <c r="A37" s="70"/>
      <c r="B37" s="29" t="s">
        <v>188</v>
      </c>
      <c r="C37" s="30">
        <v>40000000</v>
      </c>
      <c r="D37" s="30">
        <v>25000000</v>
      </c>
      <c r="E37" s="30">
        <v>25000000</v>
      </c>
      <c r="F37" s="31">
        <v>62.5</v>
      </c>
      <c r="G37" s="31">
        <v>100</v>
      </c>
    </row>
    <row r="38" spans="1:7" ht="18" customHeight="1" thickBot="1">
      <c r="A38" s="71"/>
      <c r="B38" s="111" t="s">
        <v>186</v>
      </c>
      <c r="C38" s="72">
        <v>332683716</v>
      </c>
      <c r="D38" s="72">
        <v>325440000</v>
      </c>
      <c r="E38" s="72">
        <v>352200000</v>
      </c>
      <c r="F38" s="112">
        <v>105.86631778514821</v>
      </c>
      <c r="G38" s="31">
        <v>108.22271386430677</v>
      </c>
    </row>
    <row r="39" ht="13.5" customHeight="1"/>
  </sheetData>
  <printOptions/>
  <pageMargins left="0.27" right="0.17" top="1.17" bottom="0.83" header="0.38" footer="0.38"/>
  <pageSetup firstPageNumber="16" useFirstPageNumber="1" horizontalDpi="360" verticalDpi="360" orientation="portrait" paperSize="9" scale="92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7.125" style="139" customWidth="1"/>
    <col min="2" max="2" width="42.00390625" style="140" customWidth="1"/>
    <col min="3" max="5" width="12.875" style="144" customWidth="1"/>
    <col min="6" max="6" width="9.625" style="144" customWidth="1"/>
    <col min="7" max="7" width="9.625" style="144" bestFit="1" customWidth="1"/>
    <col min="8" max="8" width="11.125" style="130" bestFit="1" customWidth="1"/>
    <col min="9" max="16384" width="11.00390625" style="130" customWidth="1"/>
  </cols>
  <sheetData>
    <row r="1" spans="1:7" s="121" customFormat="1" ht="18" customHeight="1">
      <c r="A1" s="116" t="s">
        <v>29</v>
      </c>
      <c r="B1" s="117" t="s">
        <v>46</v>
      </c>
      <c r="C1" s="118" t="s">
        <v>238</v>
      </c>
      <c r="D1" s="118" t="s">
        <v>348</v>
      </c>
      <c r="E1" s="118" t="s">
        <v>349</v>
      </c>
      <c r="F1" s="119" t="s">
        <v>49</v>
      </c>
      <c r="G1" s="120" t="s">
        <v>49</v>
      </c>
    </row>
    <row r="2" spans="1:8" s="121" customFormat="1" ht="18" customHeight="1" thickBot="1">
      <c r="A2" s="122" t="s">
        <v>172</v>
      </c>
      <c r="B2" s="123" t="s">
        <v>24</v>
      </c>
      <c r="C2" s="124">
        <v>2003</v>
      </c>
      <c r="D2" s="124">
        <v>2004</v>
      </c>
      <c r="E2" s="124">
        <v>2005</v>
      </c>
      <c r="F2" s="125" t="s">
        <v>350</v>
      </c>
      <c r="G2" s="125" t="s">
        <v>351</v>
      </c>
      <c r="H2" s="126"/>
    </row>
    <row r="3" spans="1:7" ht="18" customHeight="1">
      <c r="A3" s="127" t="s">
        <v>120</v>
      </c>
      <c r="B3" s="128" t="s">
        <v>30</v>
      </c>
      <c r="C3" s="43">
        <v>1945600</v>
      </c>
      <c r="D3" s="43">
        <v>2733000</v>
      </c>
      <c r="E3" s="43"/>
      <c r="F3" s="129">
        <v>0</v>
      </c>
      <c r="G3" s="129">
        <v>0</v>
      </c>
    </row>
    <row r="4" spans="1:7" ht="18" customHeight="1">
      <c r="A4" s="131" t="s">
        <v>119</v>
      </c>
      <c r="B4" s="128" t="s">
        <v>148</v>
      </c>
      <c r="C4" s="43">
        <v>79112151</v>
      </c>
      <c r="D4" s="43">
        <v>81110000</v>
      </c>
      <c r="E4" s="43">
        <v>83150000</v>
      </c>
      <c r="F4" s="129">
        <v>105.10395552258464</v>
      </c>
      <c r="G4" s="129">
        <v>102.5151029466157</v>
      </c>
    </row>
    <row r="5" spans="1:7" ht="18" customHeight="1">
      <c r="A5" s="132" t="s">
        <v>118</v>
      </c>
      <c r="B5" s="128" t="s">
        <v>149</v>
      </c>
      <c r="C5" s="43">
        <v>6466179</v>
      </c>
      <c r="D5" s="43">
        <v>7000000</v>
      </c>
      <c r="E5" s="43">
        <v>7200000</v>
      </c>
      <c r="F5" s="129">
        <v>111.3486032477604</v>
      </c>
      <c r="G5" s="129">
        <v>102.85714285714285</v>
      </c>
    </row>
    <row r="6" spans="1:7" ht="18" customHeight="1">
      <c r="A6" s="131" t="s">
        <v>174</v>
      </c>
      <c r="B6" s="128" t="s">
        <v>185</v>
      </c>
      <c r="C6" s="43">
        <v>4070282</v>
      </c>
      <c r="D6" s="43">
        <v>4248764</v>
      </c>
      <c r="E6" s="43">
        <v>4375000</v>
      </c>
      <c r="F6" s="129">
        <v>107.48641003252355</v>
      </c>
      <c r="G6" s="129">
        <v>102.97112289597634</v>
      </c>
    </row>
    <row r="7" spans="1:7" ht="18" customHeight="1">
      <c r="A7" s="131" t="s">
        <v>117</v>
      </c>
      <c r="B7" s="128" t="s">
        <v>245</v>
      </c>
      <c r="C7" s="43">
        <v>6549000</v>
      </c>
      <c r="D7" s="43">
        <v>6680000</v>
      </c>
      <c r="E7" s="43">
        <v>7000000</v>
      </c>
      <c r="F7" s="129">
        <v>106.88654756451366</v>
      </c>
      <c r="G7" s="129">
        <v>104.79041916167664</v>
      </c>
    </row>
    <row r="8" spans="1:8" ht="18" customHeight="1">
      <c r="A8" s="131" t="s">
        <v>116</v>
      </c>
      <c r="B8" s="133" t="s">
        <v>227</v>
      </c>
      <c r="C8" s="43">
        <v>9960000</v>
      </c>
      <c r="D8" s="43">
        <v>12000000</v>
      </c>
      <c r="E8" s="43"/>
      <c r="F8" s="129">
        <v>0</v>
      </c>
      <c r="G8" s="129">
        <v>0</v>
      </c>
      <c r="H8" s="134">
        <f>SUM(D8:D12)</f>
        <v>85360000</v>
      </c>
    </row>
    <row r="9" spans="1:8" ht="18" customHeight="1">
      <c r="A9" s="131" t="s">
        <v>116</v>
      </c>
      <c r="B9" s="133" t="s">
        <v>382</v>
      </c>
      <c r="C9" s="43"/>
      <c r="D9" s="43"/>
      <c r="E9" s="43">
        <v>10000000</v>
      </c>
      <c r="F9" s="129" t="s">
        <v>433</v>
      </c>
      <c r="G9" s="129" t="s">
        <v>433</v>
      </c>
      <c r="H9" s="134"/>
    </row>
    <row r="10" spans="1:8" ht="18" customHeight="1">
      <c r="A10" s="131" t="s">
        <v>116</v>
      </c>
      <c r="B10" s="133" t="s">
        <v>383</v>
      </c>
      <c r="C10" s="43"/>
      <c r="D10" s="43"/>
      <c r="E10" s="43">
        <v>12300000</v>
      </c>
      <c r="F10" s="129" t="s">
        <v>433</v>
      </c>
      <c r="G10" s="129" t="s">
        <v>433</v>
      </c>
      <c r="H10" s="134"/>
    </row>
    <row r="11" spans="1:7" ht="18" customHeight="1">
      <c r="A11" s="131" t="s">
        <v>116</v>
      </c>
      <c r="B11" s="133" t="s">
        <v>396</v>
      </c>
      <c r="C11" s="43">
        <v>5800000</v>
      </c>
      <c r="D11" s="43">
        <v>9360000</v>
      </c>
      <c r="E11" s="43">
        <v>9600000</v>
      </c>
      <c r="F11" s="129">
        <v>165.51724137931035</v>
      </c>
      <c r="G11" s="129">
        <v>102.56410256410255</v>
      </c>
    </row>
    <row r="12" spans="1:7" ht="18" customHeight="1">
      <c r="A12" s="131" t="s">
        <v>116</v>
      </c>
      <c r="B12" s="133" t="s">
        <v>272</v>
      </c>
      <c r="C12" s="43">
        <v>59256292</v>
      </c>
      <c r="D12" s="43">
        <v>64000000</v>
      </c>
      <c r="E12" s="43">
        <v>65000000</v>
      </c>
      <c r="F12" s="129">
        <v>109.69299260237209</v>
      </c>
      <c r="G12" s="129">
        <v>101.5625</v>
      </c>
    </row>
    <row r="13" spans="1:8" ht="18" customHeight="1">
      <c r="A13" s="131" t="s">
        <v>115</v>
      </c>
      <c r="B13" s="128" t="s">
        <v>294</v>
      </c>
      <c r="C13" s="43">
        <v>101155845</v>
      </c>
      <c r="D13" s="43">
        <v>135140000</v>
      </c>
      <c r="E13" s="43">
        <v>136296000</v>
      </c>
      <c r="F13" s="129">
        <v>134.73863027885338</v>
      </c>
      <c r="G13" s="129">
        <v>100.85540920526861</v>
      </c>
      <c r="H13" s="134">
        <f>SUM(D13:D15)</f>
        <v>201740000</v>
      </c>
    </row>
    <row r="14" spans="1:9" ht="18" customHeight="1">
      <c r="A14" s="131" t="s">
        <v>115</v>
      </c>
      <c r="B14" s="128" t="s">
        <v>208</v>
      </c>
      <c r="C14" s="43">
        <v>12774811</v>
      </c>
      <c r="D14" s="43">
        <v>17970000</v>
      </c>
      <c r="E14" s="43">
        <v>17749420</v>
      </c>
      <c r="F14" s="129">
        <v>138.94076397686038</v>
      </c>
      <c r="G14" s="129">
        <v>98.77250973845297</v>
      </c>
      <c r="H14" s="134"/>
      <c r="I14" s="134"/>
    </row>
    <row r="15" spans="1:8" ht="18" customHeight="1">
      <c r="A15" s="131" t="s">
        <v>115</v>
      </c>
      <c r="B15" s="128" t="s">
        <v>209</v>
      </c>
      <c r="C15" s="43">
        <v>49842890</v>
      </c>
      <c r="D15" s="43">
        <v>48630000</v>
      </c>
      <c r="E15" s="43">
        <v>48900210</v>
      </c>
      <c r="F15" s="129">
        <v>98.108697148179</v>
      </c>
      <c r="G15" s="129">
        <v>100.55564466378779</v>
      </c>
      <c r="H15" s="134"/>
    </row>
    <row r="16" spans="1:7" ht="18" customHeight="1">
      <c r="A16" s="131" t="s">
        <v>115</v>
      </c>
      <c r="B16" s="128" t="s">
        <v>292</v>
      </c>
      <c r="C16" s="43">
        <v>0</v>
      </c>
      <c r="D16" s="43">
        <v>3590000</v>
      </c>
      <c r="E16" s="43">
        <v>3735420</v>
      </c>
      <c r="F16" s="129" t="s">
        <v>433</v>
      </c>
      <c r="G16" s="129">
        <v>104.05069637883008</v>
      </c>
    </row>
    <row r="17" spans="1:7" ht="18" customHeight="1">
      <c r="A17" s="131" t="s">
        <v>115</v>
      </c>
      <c r="B17" s="128" t="s">
        <v>293</v>
      </c>
      <c r="C17" s="43">
        <v>0</v>
      </c>
      <c r="D17" s="43">
        <v>2970000</v>
      </c>
      <c r="E17" s="43">
        <v>2433950</v>
      </c>
      <c r="F17" s="129" t="s">
        <v>433</v>
      </c>
      <c r="G17" s="129">
        <v>81.95117845117845</v>
      </c>
    </row>
    <row r="18" spans="1:7" ht="18" customHeight="1">
      <c r="A18" s="132" t="s">
        <v>114</v>
      </c>
      <c r="B18" s="133" t="s">
        <v>415</v>
      </c>
      <c r="C18" s="43">
        <v>143145093</v>
      </c>
      <c r="D18" s="43">
        <v>103800000</v>
      </c>
      <c r="E18" s="43">
        <v>86000000</v>
      </c>
      <c r="F18" s="129">
        <v>60.07890190130374</v>
      </c>
      <c r="G18" s="129">
        <v>82.85163776493256</v>
      </c>
    </row>
    <row r="19" spans="1:7" ht="18" customHeight="1">
      <c r="A19" s="132" t="s">
        <v>114</v>
      </c>
      <c r="B19" t="s">
        <v>406</v>
      </c>
      <c r="C19" s="43"/>
      <c r="D19" s="43"/>
      <c r="E19" s="43">
        <v>35000000</v>
      </c>
      <c r="F19" s="129" t="s">
        <v>433</v>
      </c>
      <c r="G19" s="129" t="s">
        <v>433</v>
      </c>
    </row>
    <row r="20" spans="1:7" ht="18" customHeight="1">
      <c r="A20" s="132" t="s">
        <v>113</v>
      </c>
      <c r="B20" s="128" t="s">
        <v>200</v>
      </c>
      <c r="C20" s="43">
        <v>7360000</v>
      </c>
      <c r="D20" s="43">
        <v>5000000</v>
      </c>
      <c r="E20" s="43">
        <v>7500000</v>
      </c>
      <c r="F20" s="129">
        <v>101.90217391304348</v>
      </c>
      <c r="G20" s="129">
        <v>150</v>
      </c>
    </row>
    <row r="21" spans="1:7" ht="18" customHeight="1">
      <c r="A21" s="132" t="s">
        <v>355</v>
      </c>
      <c r="B21" s="128" t="s">
        <v>357</v>
      </c>
      <c r="C21" s="43">
        <v>8000000</v>
      </c>
      <c r="D21" s="43"/>
      <c r="E21" s="43"/>
      <c r="F21" s="129">
        <v>0</v>
      </c>
      <c r="G21" s="129" t="s">
        <v>433</v>
      </c>
    </row>
    <row r="22" spans="1:8" ht="18" customHeight="1">
      <c r="A22" s="132" t="s">
        <v>112</v>
      </c>
      <c r="B22" s="128" t="s">
        <v>246</v>
      </c>
      <c r="C22" s="43">
        <v>0</v>
      </c>
      <c r="D22" s="43">
        <v>3000000</v>
      </c>
      <c r="E22" s="43">
        <v>440000000</v>
      </c>
      <c r="F22" s="129" t="s">
        <v>433</v>
      </c>
      <c r="G22" s="129">
        <v>14666.666666666666</v>
      </c>
      <c r="H22" s="134">
        <f>SUM(D22:D24)</f>
        <v>5000000</v>
      </c>
    </row>
    <row r="23" spans="1:8" ht="18" customHeight="1">
      <c r="A23" s="132" t="s">
        <v>112</v>
      </c>
      <c r="B23" s="128" t="s">
        <v>359</v>
      </c>
      <c r="C23" s="43">
        <v>21465694</v>
      </c>
      <c r="D23" s="43"/>
      <c r="E23" s="43"/>
      <c r="F23" s="129">
        <v>0</v>
      </c>
      <c r="G23" s="129" t="s">
        <v>433</v>
      </c>
      <c r="H23" s="134"/>
    </row>
    <row r="24" spans="1:7" ht="18" customHeight="1">
      <c r="A24" s="132" t="s">
        <v>112</v>
      </c>
      <c r="B24" s="133" t="s">
        <v>210</v>
      </c>
      <c r="C24" s="43">
        <v>5255000</v>
      </c>
      <c r="D24" s="43">
        <v>2000000</v>
      </c>
      <c r="E24" s="43">
        <v>2060000</v>
      </c>
      <c r="F24" s="129">
        <v>39.20076117982874</v>
      </c>
      <c r="G24" s="129">
        <v>103</v>
      </c>
    </row>
    <row r="25" spans="1:7" ht="18" customHeight="1">
      <c r="A25" s="132" t="s">
        <v>151</v>
      </c>
      <c r="B25" s="133" t="s">
        <v>150</v>
      </c>
      <c r="C25" s="43">
        <v>6186620</v>
      </c>
      <c r="D25" s="43">
        <v>7000000</v>
      </c>
      <c r="E25" s="43">
        <v>8000000</v>
      </c>
      <c r="F25" s="129">
        <v>129.3113202362518</v>
      </c>
      <c r="G25" s="129">
        <v>114.28571428571428</v>
      </c>
    </row>
    <row r="26" spans="1:7" ht="18" customHeight="1">
      <c r="A26" s="132" t="s">
        <v>261</v>
      </c>
      <c r="B26" s="133" t="s">
        <v>262</v>
      </c>
      <c r="C26" s="43">
        <v>1000000</v>
      </c>
      <c r="D26" s="43">
        <v>1043000</v>
      </c>
      <c r="E26" s="43">
        <v>1075000</v>
      </c>
      <c r="F26" s="129">
        <v>107.5</v>
      </c>
      <c r="G26" s="129">
        <v>103.06807286673059</v>
      </c>
    </row>
    <row r="27" spans="1:7" ht="18" customHeight="1">
      <c r="A27" s="132" t="s">
        <v>356</v>
      </c>
      <c r="B27" s="133" t="s">
        <v>358</v>
      </c>
      <c r="C27" s="43">
        <v>3750000</v>
      </c>
      <c r="D27" s="43"/>
      <c r="E27" s="43"/>
      <c r="F27" s="129">
        <v>0</v>
      </c>
      <c r="G27" s="129" t="s">
        <v>433</v>
      </c>
    </row>
    <row r="28" spans="1:7" ht="18" customHeight="1">
      <c r="A28" s="132" t="s">
        <v>379</v>
      </c>
      <c r="B28" s="133" t="s">
        <v>341</v>
      </c>
      <c r="C28" s="43"/>
      <c r="D28" s="43">
        <v>17000000</v>
      </c>
      <c r="E28" s="43"/>
      <c r="F28" s="129" t="s">
        <v>433</v>
      </c>
      <c r="G28" s="129">
        <v>0</v>
      </c>
    </row>
    <row r="29" spans="1:7" ht="18" customHeight="1">
      <c r="A29" s="132" t="s">
        <v>384</v>
      </c>
      <c r="B29" s="133" t="s">
        <v>385</v>
      </c>
      <c r="C29" s="43"/>
      <c r="D29" s="43"/>
      <c r="E29" s="43">
        <v>20000000</v>
      </c>
      <c r="F29" s="129" t="s">
        <v>433</v>
      </c>
      <c r="G29" s="129" t="s">
        <v>433</v>
      </c>
    </row>
    <row r="30" spans="1:7" ht="18" customHeight="1">
      <c r="A30" s="132"/>
      <c r="B30" s="133"/>
      <c r="C30" s="43"/>
      <c r="D30" s="43"/>
      <c r="E30" s="43"/>
      <c r="F30" s="129"/>
      <c r="G30" s="129"/>
    </row>
    <row r="31" spans="1:7" ht="18" customHeight="1" thickBot="1">
      <c r="A31" s="135"/>
      <c r="B31" s="136" t="s">
        <v>188</v>
      </c>
      <c r="C31" s="137">
        <v>533095457</v>
      </c>
      <c r="D31" s="137">
        <v>534274764</v>
      </c>
      <c r="E31" s="137">
        <v>1007375000</v>
      </c>
      <c r="F31" s="138">
        <v>188.96709524950987</v>
      </c>
      <c r="G31" s="138">
        <v>188.5499873619335</v>
      </c>
    </row>
    <row r="32" spans="3:7" ht="18" customHeight="1">
      <c r="C32" s="141"/>
      <c r="D32" s="141"/>
      <c r="E32" s="141"/>
      <c r="F32" s="141"/>
      <c r="G32" s="141"/>
    </row>
    <row r="33" spans="3:7" ht="18" customHeight="1">
      <c r="C33" s="141"/>
      <c r="D33" s="141"/>
      <c r="E33" s="141"/>
      <c r="F33" s="141"/>
      <c r="G33" s="141"/>
    </row>
    <row r="34" spans="3:7" ht="18" customHeight="1">
      <c r="C34" s="141"/>
      <c r="D34" s="141"/>
      <c r="E34" s="141"/>
      <c r="F34" s="141"/>
      <c r="G34" s="141"/>
    </row>
    <row r="35" spans="3:7" ht="18" customHeight="1">
      <c r="C35" s="141"/>
      <c r="D35" s="141"/>
      <c r="E35" s="141"/>
      <c r="F35" s="141"/>
      <c r="G35" s="141"/>
    </row>
    <row r="36" spans="3:7" ht="18" customHeight="1">
      <c r="C36" s="141"/>
      <c r="D36" s="141"/>
      <c r="E36" s="141"/>
      <c r="F36" s="141"/>
      <c r="G36" s="141"/>
    </row>
    <row r="37" spans="3:7" ht="18" customHeight="1">
      <c r="C37" s="141"/>
      <c r="D37" s="141"/>
      <c r="E37" s="141"/>
      <c r="F37" s="141"/>
      <c r="G37" s="141"/>
    </row>
    <row r="38" spans="2:7" ht="18" customHeight="1">
      <c r="B38" s="142"/>
      <c r="C38" s="143"/>
      <c r="D38" s="143"/>
      <c r="E38" s="143"/>
      <c r="F38" s="143"/>
      <c r="G38" s="143"/>
    </row>
    <row r="39" spans="2:7" ht="18" customHeight="1">
      <c r="B39" s="142"/>
      <c r="C39" s="143"/>
      <c r="D39" s="143"/>
      <c r="E39" s="143"/>
      <c r="F39" s="143"/>
      <c r="G39" s="143"/>
    </row>
    <row r="41" ht="18" customHeight="1">
      <c r="B41" s="142"/>
    </row>
    <row r="42" ht="18" customHeight="1">
      <c r="B42" s="142"/>
    </row>
  </sheetData>
  <printOptions/>
  <pageMargins left="0.38" right="0.17" top="1.17" bottom="1.18" header="0.38" footer="0.4"/>
  <pageSetup firstPageNumber="17" useFirstPageNumber="1" horizontalDpi="360" verticalDpi="360" orientation="portrait" paperSize="9" scale="94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7.375" style="16" customWidth="1"/>
    <col min="2" max="2" width="38.375" style="18" customWidth="1"/>
    <col min="3" max="5" width="12.875" style="20" customWidth="1"/>
    <col min="6" max="6" width="9.625" style="20" customWidth="1"/>
    <col min="7" max="7" width="9.625" style="20" bestFit="1" customWidth="1"/>
    <col min="8" max="8" width="11.125" style="17" bestFit="1" customWidth="1"/>
    <col min="9" max="16384" width="11.00390625" style="17" customWidth="1"/>
  </cols>
  <sheetData>
    <row r="1" spans="1:7" s="39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4" t="s">
        <v>49</v>
      </c>
      <c r="G1" s="113" t="s">
        <v>49</v>
      </c>
    </row>
    <row r="2" spans="1:7" s="39" customFormat="1" ht="18" customHeight="1" thickBot="1">
      <c r="A2" s="24" t="s">
        <v>172</v>
      </c>
      <c r="B2" s="25" t="s">
        <v>24</v>
      </c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44" t="s">
        <v>121</v>
      </c>
      <c r="B3" s="35" t="s">
        <v>30</v>
      </c>
      <c r="C3" s="63">
        <v>2956250</v>
      </c>
      <c r="D3" s="63">
        <v>3000000</v>
      </c>
      <c r="E3" s="63"/>
      <c r="F3" s="14">
        <v>0</v>
      </c>
      <c r="G3" s="14">
        <v>0</v>
      </c>
    </row>
    <row r="4" spans="1:8" ht="18" customHeight="1">
      <c r="A4" s="73" t="s">
        <v>122</v>
      </c>
      <c r="B4" s="35" t="s">
        <v>184</v>
      </c>
      <c r="C4" s="63">
        <v>43773941</v>
      </c>
      <c r="D4" s="63">
        <v>48500000</v>
      </c>
      <c r="E4" s="63">
        <v>53350000</v>
      </c>
      <c r="F4" s="14">
        <v>121.8761637203285</v>
      </c>
      <c r="G4" s="14">
        <v>110</v>
      </c>
      <c r="H4" s="26">
        <f>SUM(D4:D13)</f>
        <v>671309170</v>
      </c>
    </row>
    <row r="5" spans="1:7" ht="18" customHeight="1">
      <c r="A5" s="73" t="s">
        <v>122</v>
      </c>
      <c r="B5" s="35" t="s">
        <v>34</v>
      </c>
      <c r="C5" s="63">
        <v>340514615</v>
      </c>
      <c r="D5" s="63"/>
      <c r="E5" s="63"/>
      <c r="F5" s="14">
        <v>0</v>
      </c>
      <c r="G5" s="14" t="s">
        <v>433</v>
      </c>
    </row>
    <row r="6" spans="1:8" ht="18" customHeight="1">
      <c r="A6" s="73" t="s">
        <v>122</v>
      </c>
      <c r="B6" s="35" t="s">
        <v>35</v>
      </c>
      <c r="C6" s="63">
        <v>46672389</v>
      </c>
      <c r="D6" s="63"/>
      <c r="E6" s="63"/>
      <c r="F6" s="14">
        <v>0</v>
      </c>
      <c r="G6" s="14" t="s">
        <v>433</v>
      </c>
      <c r="H6" s="26"/>
    </row>
    <row r="7" spans="1:7" ht="18" customHeight="1">
      <c r="A7" s="73" t="s">
        <v>122</v>
      </c>
      <c r="B7" s="35" t="s">
        <v>176</v>
      </c>
      <c r="C7" s="63">
        <v>122805036</v>
      </c>
      <c r="D7" s="63"/>
      <c r="E7" s="63"/>
      <c r="F7" s="14">
        <v>0</v>
      </c>
      <c r="G7" s="14" t="s">
        <v>433</v>
      </c>
    </row>
    <row r="8" spans="1:7" ht="18" customHeight="1">
      <c r="A8" s="73" t="s">
        <v>122</v>
      </c>
      <c r="B8" s="35" t="s">
        <v>305</v>
      </c>
      <c r="C8" s="63">
        <v>0</v>
      </c>
      <c r="D8" s="63">
        <v>81528747</v>
      </c>
      <c r="E8" s="63">
        <v>89680000</v>
      </c>
      <c r="F8" s="14" t="s">
        <v>433</v>
      </c>
      <c r="G8" s="14">
        <v>109.99801088565731</v>
      </c>
    </row>
    <row r="9" spans="1:7" ht="18" customHeight="1">
      <c r="A9" s="73" t="s">
        <v>122</v>
      </c>
      <c r="B9" s="35" t="s">
        <v>306</v>
      </c>
      <c r="C9" s="63">
        <v>0</v>
      </c>
      <c r="D9" s="63">
        <v>476997423</v>
      </c>
      <c r="E9" s="63">
        <v>514697000</v>
      </c>
      <c r="F9" s="14" t="s">
        <v>433</v>
      </c>
      <c r="G9" s="14">
        <v>107.90351796093456</v>
      </c>
    </row>
    <row r="10" spans="1:7" ht="18" customHeight="1">
      <c r="A10" s="73" t="s">
        <v>122</v>
      </c>
      <c r="B10" s="35" t="s">
        <v>303</v>
      </c>
      <c r="C10" s="63">
        <v>0</v>
      </c>
      <c r="D10" s="63">
        <v>16000000</v>
      </c>
      <c r="E10" s="63">
        <v>10000000</v>
      </c>
      <c r="F10" s="14" t="s">
        <v>433</v>
      </c>
      <c r="G10" s="14">
        <v>62.5</v>
      </c>
    </row>
    <row r="11" spans="1:7" ht="18" customHeight="1">
      <c r="A11" s="73" t="s">
        <v>122</v>
      </c>
      <c r="B11" s="35" t="s">
        <v>310</v>
      </c>
      <c r="C11" s="63">
        <v>0</v>
      </c>
      <c r="D11" s="63">
        <v>31653000</v>
      </c>
      <c r="E11" s="63"/>
      <c r="F11" s="14" t="s">
        <v>433</v>
      </c>
      <c r="G11" s="14">
        <v>0</v>
      </c>
    </row>
    <row r="12" spans="1:7" ht="18" customHeight="1">
      <c r="A12" s="73" t="s">
        <v>122</v>
      </c>
      <c r="B12" s="35" t="s">
        <v>311</v>
      </c>
      <c r="C12" s="63">
        <v>0</v>
      </c>
      <c r="D12" s="63">
        <v>7000000</v>
      </c>
      <c r="E12" s="63"/>
      <c r="F12" s="14" t="s">
        <v>433</v>
      </c>
      <c r="G12" s="14">
        <v>0</v>
      </c>
    </row>
    <row r="13" spans="1:7" ht="18" customHeight="1">
      <c r="A13" s="73" t="s">
        <v>122</v>
      </c>
      <c r="B13" s="35" t="s">
        <v>312</v>
      </c>
      <c r="C13" s="63">
        <v>0</v>
      </c>
      <c r="D13" s="63">
        <v>9630000</v>
      </c>
      <c r="E13" s="63"/>
      <c r="F13" s="14" t="s">
        <v>433</v>
      </c>
      <c r="G13" s="14">
        <v>0</v>
      </c>
    </row>
    <row r="14" spans="1:8" ht="18" customHeight="1">
      <c r="A14" s="73" t="s">
        <v>123</v>
      </c>
      <c r="B14" s="35" t="s">
        <v>403</v>
      </c>
      <c r="C14" s="63">
        <v>1470000</v>
      </c>
      <c r="D14" s="63">
        <v>1530000</v>
      </c>
      <c r="E14" s="146">
        <v>1576000</v>
      </c>
      <c r="F14" s="14">
        <v>107.21088435374149</v>
      </c>
      <c r="G14" s="14">
        <v>103.00653594771241</v>
      </c>
      <c r="H14" s="26"/>
    </row>
    <row r="15" spans="1:8" ht="18" customHeight="1">
      <c r="A15" s="73" t="s">
        <v>124</v>
      </c>
      <c r="B15" s="35" t="s">
        <v>360</v>
      </c>
      <c r="C15" s="63">
        <v>27000000</v>
      </c>
      <c r="D15" s="63"/>
      <c r="E15" s="63"/>
      <c r="F15" s="14">
        <v>0</v>
      </c>
      <c r="G15" s="14" t="s">
        <v>433</v>
      </c>
      <c r="H15" s="26"/>
    </row>
    <row r="16" spans="1:7" ht="18" customHeight="1">
      <c r="A16" s="73" t="s">
        <v>124</v>
      </c>
      <c r="B16" s="35" t="s">
        <v>296</v>
      </c>
      <c r="C16" s="63">
        <v>1532742</v>
      </c>
      <c r="D16" s="63">
        <v>40000000</v>
      </c>
      <c r="E16" s="63">
        <v>40000000</v>
      </c>
      <c r="F16" s="14">
        <v>2609.7020894579778</v>
      </c>
      <c r="G16" s="14">
        <v>100</v>
      </c>
    </row>
    <row r="17" spans="1:7" ht="18" customHeight="1">
      <c r="A17" s="73" t="s">
        <v>125</v>
      </c>
      <c r="B17" s="11" t="s">
        <v>15</v>
      </c>
      <c r="C17" s="63">
        <v>7497600</v>
      </c>
      <c r="D17" s="63">
        <v>7822000</v>
      </c>
      <c r="E17" s="63">
        <v>10000000</v>
      </c>
      <c r="F17" s="14">
        <v>133.3760136577038</v>
      </c>
      <c r="G17" s="14">
        <v>127.84454103809767</v>
      </c>
    </row>
    <row r="18" spans="1:7" ht="18" customHeight="1">
      <c r="A18" s="73" t="s">
        <v>421</v>
      </c>
      <c r="B18" s="11" t="s">
        <v>422</v>
      </c>
      <c r="C18" s="63"/>
      <c r="D18" s="63"/>
      <c r="E18" s="63">
        <v>3000000</v>
      </c>
      <c r="F18" s="14" t="s">
        <v>433</v>
      </c>
      <c r="G18" s="14" t="s">
        <v>433</v>
      </c>
    </row>
    <row r="19" spans="1:7" ht="18" customHeight="1">
      <c r="A19" s="74"/>
      <c r="B19" s="11"/>
      <c r="C19" s="63"/>
      <c r="D19" s="63"/>
      <c r="E19" s="63"/>
      <c r="F19" s="14"/>
      <c r="G19" s="14"/>
    </row>
    <row r="20" spans="1:7" ht="18" customHeight="1" thickBot="1">
      <c r="A20" s="28"/>
      <c r="B20" s="29" t="s">
        <v>186</v>
      </c>
      <c r="C20" s="37">
        <v>594222573</v>
      </c>
      <c r="D20" s="37">
        <v>723661170</v>
      </c>
      <c r="E20" s="37">
        <v>722303000</v>
      </c>
      <c r="F20" s="31">
        <v>121.55428501367282</v>
      </c>
      <c r="G20" s="31">
        <v>99.81231962466633</v>
      </c>
    </row>
    <row r="21" ht="18" customHeight="1">
      <c r="A21" s="38" t="s">
        <v>24</v>
      </c>
    </row>
    <row r="22" spans="3:5" ht="18" customHeight="1">
      <c r="C22" s="75"/>
      <c r="D22" s="75"/>
      <c r="E22" s="75"/>
    </row>
    <row r="23" spans="2:7" ht="18" customHeight="1">
      <c r="B23" s="21"/>
      <c r="C23" s="76"/>
      <c r="D23" s="76"/>
      <c r="E23" s="76"/>
      <c r="F23" s="76"/>
      <c r="G23" s="76"/>
    </row>
    <row r="24" spans="3:7" ht="18" customHeight="1">
      <c r="C24" s="76"/>
      <c r="D24" s="76"/>
      <c r="E24" s="76"/>
      <c r="F24" s="76"/>
      <c r="G24" s="76"/>
    </row>
    <row r="25" spans="3:7" ht="18" customHeight="1">
      <c r="C25" s="77"/>
      <c r="D25" s="77"/>
      <c r="E25" s="77"/>
      <c r="F25" s="77"/>
      <c r="G25" s="77"/>
    </row>
    <row r="26" spans="3:7" ht="18" customHeight="1">
      <c r="C26" s="77"/>
      <c r="D26" s="77"/>
      <c r="E26" s="77"/>
      <c r="F26" s="77"/>
      <c r="G26" s="77"/>
    </row>
    <row r="27" spans="3:7" ht="18" customHeight="1">
      <c r="C27" s="77"/>
      <c r="D27" s="77"/>
      <c r="E27" s="77"/>
      <c r="F27" s="77"/>
      <c r="G27" s="77"/>
    </row>
    <row r="28" spans="3:7" ht="18" customHeight="1">
      <c r="C28" s="77"/>
      <c r="D28" s="77"/>
      <c r="E28" s="77"/>
      <c r="F28" s="77"/>
      <c r="G28" s="77"/>
    </row>
    <row r="29" spans="3:7" ht="18" customHeight="1">
      <c r="C29" s="77"/>
      <c r="D29" s="77"/>
      <c r="E29" s="77"/>
      <c r="F29" s="77"/>
      <c r="G29" s="77"/>
    </row>
    <row r="30" spans="3:7" ht="18" customHeight="1">
      <c r="C30" s="77"/>
      <c r="D30" s="77"/>
      <c r="E30" s="77"/>
      <c r="F30" s="77"/>
      <c r="G30" s="77"/>
    </row>
    <row r="31" spans="3:7" ht="18" customHeight="1">
      <c r="C31" s="77"/>
      <c r="D31" s="77"/>
      <c r="E31" s="77"/>
      <c r="F31" s="77"/>
      <c r="G31" s="77"/>
    </row>
    <row r="32" spans="2:7" ht="18" customHeight="1">
      <c r="B32" s="21"/>
      <c r="C32" s="78"/>
      <c r="D32" s="78"/>
      <c r="E32" s="78"/>
      <c r="F32" s="78"/>
      <c r="G32" s="78"/>
    </row>
    <row r="33" spans="3:7" ht="18" customHeight="1">
      <c r="C33" s="77"/>
      <c r="D33" s="77"/>
      <c r="E33" s="77"/>
      <c r="F33" s="77"/>
      <c r="G33" s="77"/>
    </row>
    <row r="34" spans="3:7" ht="18" customHeight="1">
      <c r="C34" s="77"/>
      <c r="D34" s="77"/>
      <c r="E34" s="77"/>
      <c r="F34" s="77"/>
      <c r="G34" s="77"/>
    </row>
  </sheetData>
  <printOptions/>
  <pageMargins left="0.38" right="0.17" top="1.17" bottom="0.91" header="0.41" footer="0.38"/>
  <pageSetup firstPageNumber="18" useFirstPageNumber="1" horizontalDpi="360" verticalDpi="360" orientation="portrait" paperSize="9" scale="95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46"/>
  <sheetViews>
    <sheetView workbookViewId="0" topLeftCell="A1">
      <pane xSplit="2" ySplit="2" topLeftCell="D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6.875" style="16" customWidth="1"/>
    <col min="2" max="2" width="45.625" style="18" customWidth="1"/>
    <col min="3" max="5" width="12.875" style="20" customWidth="1"/>
    <col min="6" max="6" width="9.625" style="83" customWidth="1"/>
    <col min="7" max="7" width="9.625" style="83" bestFit="1" customWidth="1"/>
    <col min="8" max="8" width="11.75390625" style="17" bestFit="1" customWidth="1"/>
    <col min="9" max="9" width="11.125" style="17" bestFit="1" customWidth="1"/>
    <col min="10" max="16384" width="11.00390625" style="17" customWidth="1"/>
  </cols>
  <sheetData>
    <row r="1" spans="1:7" s="39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3" t="s">
        <v>49</v>
      </c>
      <c r="G1" s="114" t="s">
        <v>49</v>
      </c>
    </row>
    <row r="2" spans="1:7" s="39" customFormat="1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106" t="s">
        <v>351</v>
      </c>
    </row>
    <row r="3" spans="1:255" s="61" customFormat="1" ht="18" customHeight="1">
      <c r="A3" s="59" t="s">
        <v>111</v>
      </c>
      <c r="B3" s="60" t="s">
        <v>30</v>
      </c>
      <c r="C3" s="102">
        <v>2128890</v>
      </c>
      <c r="D3" s="102">
        <v>2072285</v>
      </c>
      <c r="E3" s="102"/>
      <c r="F3" s="14">
        <v>0</v>
      </c>
      <c r="G3" s="105">
        <v>0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s="61" customFormat="1" ht="18" customHeight="1">
      <c r="A4" s="27" t="s">
        <v>110</v>
      </c>
      <c r="B4" s="35" t="s">
        <v>401</v>
      </c>
      <c r="C4" s="63">
        <v>415840</v>
      </c>
      <c r="D4" s="63">
        <v>640000</v>
      </c>
      <c r="E4" s="63">
        <v>660000</v>
      </c>
      <c r="F4" s="14">
        <v>158.7148903424394</v>
      </c>
      <c r="G4" s="105">
        <v>103.125</v>
      </c>
      <c r="H4" s="62">
        <f>SUM(D4:D6)</f>
        <v>2640000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s="61" customFormat="1" ht="18" customHeight="1">
      <c r="A5" s="27" t="s">
        <v>110</v>
      </c>
      <c r="B5" s="35" t="s">
        <v>399</v>
      </c>
      <c r="C5" s="63"/>
      <c r="D5" s="63"/>
      <c r="E5" s="63">
        <v>2150000</v>
      </c>
      <c r="F5" s="14" t="s">
        <v>433</v>
      </c>
      <c r="G5" s="105" t="s">
        <v>433</v>
      </c>
      <c r="H5" s="6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ht="18" customHeight="1">
      <c r="A6" s="27" t="s">
        <v>110</v>
      </c>
      <c r="B6" s="35" t="s">
        <v>190</v>
      </c>
      <c r="C6" s="63">
        <v>2570000</v>
      </c>
      <c r="D6" s="63">
        <v>2000000</v>
      </c>
      <c r="E6" s="63"/>
      <c r="F6" s="14">
        <v>0</v>
      </c>
      <c r="G6" s="105"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pans="1:7" ht="18" customHeight="1">
      <c r="A7" s="27" t="s">
        <v>109</v>
      </c>
      <c r="B7" s="35" t="s">
        <v>31</v>
      </c>
      <c r="C7" s="63">
        <v>2799997</v>
      </c>
      <c r="D7" s="63">
        <v>2900000</v>
      </c>
      <c r="E7" s="63">
        <v>2900000</v>
      </c>
      <c r="F7" s="14">
        <v>103.57153954093523</v>
      </c>
      <c r="G7" s="105">
        <v>100</v>
      </c>
    </row>
    <row r="8" spans="1:7" ht="18" customHeight="1">
      <c r="A8" s="27" t="s">
        <v>108</v>
      </c>
      <c r="B8" s="35" t="s">
        <v>32</v>
      </c>
      <c r="C8" s="63">
        <v>3867864</v>
      </c>
      <c r="D8" s="63">
        <v>4000000</v>
      </c>
      <c r="E8" s="63">
        <v>6000000</v>
      </c>
      <c r="F8" s="14">
        <v>155.1243787268632</v>
      </c>
      <c r="G8" s="105">
        <v>150</v>
      </c>
    </row>
    <row r="9" spans="1:7" ht="18" customHeight="1">
      <c r="A9" s="27" t="s">
        <v>107</v>
      </c>
      <c r="B9" s="11" t="s">
        <v>155</v>
      </c>
      <c r="C9" s="63">
        <v>16860000</v>
      </c>
      <c r="D9" s="63">
        <v>16800000</v>
      </c>
      <c r="E9" s="63">
        <v>17300000</v>
      </c>
      <c r="F9" s="14">
        <v>102.6097271648873</v>
      </c>
      <c r="G9" s="105">
        <v>102.97619047619047</v>
      </c>
    </row>
    <row r="10" spans="1:7" ht="18" customHeight="1">
      <c r="A10" s="27" t="s">
        <v>106</v>
      </c>
      <c r="B10" s="11" t="s">
        <v>329</v>
      </c>
      <c r="C10" s="63">
        <v>3321000</v>
      </c>
      <c r="D10" s="63">
        <v>3600000</v>
      </c>
      <c r="E10" s="63">
        <v>5100000</v>
      </c>
      <c r="F10" s="14">
        <v>153.56820234869016</v>
      </c>
      <c r="G10" s="105">
        <v>141.66666666666669</v>
      </c>
    </row>
    <row r="11" spans="1:7" ht="18" customHeight="1">
      <c r="A11" s="27" t="s">
        <v>239</v>
      </c>
      <c r="B11" s="55" t="s">
        <v>330</v>
      </c>
      <c r="C11" s="63">
        <v>858000</v>
      </c>
      <c r="D11" s="63">
        <v>22000000</v>
      </c>
      <c r="E11" s="63"/>
      <c r="F11" s="14">
        <v>0</v>
      </c>
      <c r="G11" s="105">
        <v>0</v>
      </c>
    </row>
    <row r="12" spans="1:8" ht="18" customHeight="1">
      <c r="A12" s="27" t="s">
        <v>105</v>
      </c>
      <c r="B12" s="11" t="s">
        <v>211</v>
      </c>
      <c r="C12" s="63">
        <v>6000000</v>
      </c>
      <c r="D12" s="63">
        <v>6000000</v>
      </c>
      <c r="E12" s="63">
        <v>7430000</v>
      </c>
      <c r="F12" s="14">
        <v>123.83333333333333</v>
      </c>
      <c r="G12" s="105">
        <v>123.83333333333333</v>
      </c>
      <c r="H12" s="26"/>
    </row>
    <row r="13" spans="1:8" ht="18" customHeight="1">
      <c r="A13" s="27" t="s">
        <v>104</v>
      </c>
      <c r="B13" s="11" t="s">
        <v>228</v>
      </c>
      <c r="C13" s="63">
        <v>30885997</v>
      </c>
      <c r="D13" s="63">
        <v>30800000</v>
      </c>
      <c r="E13" s="63">
        <v>32515000</v>
      </c>
      <c r="F13" s="14">
        <v>105.27424450633728</v>
      </c>
      <c r="G13" s="105">
        <v>105.56818181818181</v>
      </c>
      <c r="H13" s="26">
        <f>SUM(D13:D14)</f>
        <v>33800000</v>
      </c>
    </row>
    <row r="14" spans="1:7" ht="18" customHeight="1">
      <c r="A14" s="27" t="s">
        <v>104</v>
      </c>
      <c r="B14" s="11" t="s">
        <v>229</v>
      </c>
      <c r="C14" s="63">
        <v>3680000</v>
      </c>
      <c r="D14" s="63">
        <v>3000000</v>
      </c>
      <c r="E14" s="63">
        <v>3100000</v>
      </c>
      <c r="F14" s="14">
        <v>84.23913043478261</v>
      </c>
      <c r="G14" s="105">
        <v>103.33333333333334</v>
      </c>
    </row>
    <row r="15" spans="1:7" ht="18" customHeight="1">
      <c r="A15" s="27" t="s">
        <v>103</v>
      </c>
      <c r="B15" s="11" t="s">
        <v>175</v>
      </c>
      <c r="C15" s="63">
        <v>40200000</v>
      </c>
      <c r="D15" s="63">
        <v>36980000</v>
      </c>
      <c r="E15" s="63">
        <v>49980000</v>
      </c>
      <c r="F15" s="14">
        <v>124.32835820895522</v>
      </c>
      <c r="G15" s="105">
        <v>135.1541373715522</v>
      </c>
    </row>
    <row r="16" spans="1:8" ht="18" customHeight="1">
      <c r="A16" s="27" t="s">
        <v>102</v>
      </c>
      <c r="B16" s="35" t="s">
        <v>207</v>
      </c>
      <c r="C16" s="63">
        <v>153882087</v>
      </c>
      <c r="D16" s="63">
        <v>150406312</v>
      </c>
      <c r="E16" s="63">
        <v>175058910</v>
      </c>
      <c r="F16" s="14">
        <v>113.76172068682693</v>
      </c>
      <c r="G16" s="105">
        <v>116.39066716827682</v>
      </c>
      <c r="H16" s="26">
        <f>SUM(D16:D20)</f>
        <v>253163470</v>
      </c>
    </row>
    <row r="17" spans="1:7" ht="18" customHeight="1">
      <c r="A17" s="27" t="s">
        <v>102</v>
      </c>
      <c r="B17" s="35" t="s">
        <v>208</v>
      </c>
      <c r="C17" s="63">
        <v>21325229</v>
      </c>
      <c r="D17" s="63">
        <v>21655204</v>
      </c>
      <c r="E17" s="63">
        <v>24547710</v>
      </c>
      <c r="F17" s="14">
        <v>115.11112026042018</v>
      </c>
      <c r="G17" s="105">
        <v>113.35709421162692</v>
      </c>
    </row>
    <row r="18" spans="1:9" ht="18" customHeight="1">
      <c r="A18" s="27" t="s">
        <v>102</v>
      </c>
      <c r="B18" s="35" t="s">
        <v>212</v>
      </c>
      <c r="C18" s="63">
        <v>68077810</v>
      </c>
      <c r="D18" s="63">
        <v>69971329</v>
      </c>
      <c r="E18" s="63">
        <v>75221800</v>
      </c>
      <c r="F18" s="14">
        <v>110.49385989355416</v>
      </c>
      <c r="G18" s="105">
        <v>107.50374628442458</v>
      </c>
      <c r="I18" s="26"/>
    </row>
    <row r="19" spans="1:9" ht="18" customHeight="1">
      <c r="A19" s="27" t="s">
        <v>102</v>
      </c>
      <c r="B19" s="35" t="s">
        <v>289</v>
      </c>
      <c r="C19" s="63">
        <v>0</v>
      </c>
      <c r="D19" s="63">
        <v>6935721</v>
      </c>
      <c r="E19" s="63">
        <v>7706770</v>
      </c>
      <c r="F19" s="14" t="s">
        <v>433</v>
      </c>
      <c r="G19" s="105">
        <v>111.1170705972746</v>
      </c>
      <c r="I19" s="26"/>
    </row>
    <row r="20" spans="1:9" ht="18" customHeight="1">
      <c r="A20" s="27" t="s">
        <v>102</v>
      </c>
      <c r="B20" s="35" t="s">
        <v>290</v>
      </c>
      <c r="C20" s="63">
        <v>0</v>
      </c>
      <c r="D20" s="63">
        <v>4194904</v>
      </c>
      <c r="E20" s="63">
        <v>4067810</v>
      </c>
      <c r="F20" s="14" t="s">
        <v>433</v>
      </c>
      <c r="G20" s="105">
        <v>96.97027631621606</v>
      </c>
      <c r="I20" s="26"/>
    </row>
    <row r="21" spans="1:7" ht="18" customHeight="1">
      <c r="A21" s="27"/>
      <c r="B21" s="40" t="s">
        <v>33</v>
      </c>
      <c r="C21" s="63"/>
      <c r="D21" s="63"/>
      <c r="E21" s="63"/>
      <c r="F21" s="14"/>
      <c r="G21" s="105"/>
    </row>
    <row r="22" spans="1:8" s="67" customFormat="1" ht="18" customHeight="1">
      <c r="A22" s="64"/>
      <c r="B22" s="65" t="s">
        <v>277</v>
      </c>
      <c r="C22" s="103">
        <v>165607040</v>
      </c>
      <c r="D22" s="103">
        <v>173305439</v>
      </c>
      <c r="E22" s="103">
        <v>202605000</v>
      </c>
      <c r="F22" s="14">
        <v>122.3408135306325</v>
      </c>
      <c r="G22" s="105">
        <v>116.90631359815544</v>
      </c>
      <c r="H22" s="66">
        <f>SUM(D22:D26)</f>
        <v>253163470</v>
      </c>
    </row>
    <row r="23" spans="1:8" s="67" customFormat="1" ht="18" customHeight="1">
      <c r="A23" s="64"/>
      <c r="B23" s="65" t="s">
        <v>278</v>
      </c>
      <c r="C23" s="103">
        <v>2500946</v>
      </c>
      <c r="D23" s="103"/>
      <c r="E23" s="103">
        <v>3300000</v>
      </c>
      <c r="F23" s="14">
        <v>131.95007009347663</v>
      </c>
      <c r="G23" s="105" t="s">
        <v>433</v>
      </c>
      <c r="H23" s="66"/>
    </row>
    <row r="24" spans="1:7" s="67" customFormat="1" ht="18" customHeight="1">
      <c r="A24" s="64"/>
      <c r="B24" s="65" t="s">
        <v>298</v>
      </c>
      <c r="C24" s="103">
        <v>50208459</v>
      </c>
      <c r="D24" s="103">
        <v>53228983</v>
      </c>
      <c r="E24" s="103">
        <v>54600000</v>
      </c>
      <c r="F24" s="14">
        <v>108.74661578440399</v>
      </c>
      <c r="G24" s="105">
        <v>102.57569640208982</v>
      </c>
    </row>
    <row r="25" spans="1:9" s="67" customFormat="1" ht="18" customHeight="1">
      <c r="A25" s="64"/>
      <c r="B25" s="65" t="s">
        <v>279</v>
      </c>
      <c r="C25" s="103">
        <v>12180000</v>
      </c>
      <c r="D25" s="103">
        <v>12180000</v>
      </c>
      <c r="E25" s="103">
        <v>12348000</v>
      </c>
      <c r="F25" s="14">
        <v>101.37931034482759</v>
      </c>
      <c r="G25" s="105">
        <v>101.37931034482759</v>
      </c>
      <c r="I25" s="66"/>
    </row>
    <row r="26" spans="1:9" s="67" customFormat="1" ht="18" customHeight="1">
      <c r="A26" s="64"/>
      <c r="B26" s="65" t="s">
        <v>213</v>
      </c>
      <c r="C26" s="103">
        <v>12788681</v>
      </c>
      <c r="D26" s="103">
        <v>14449048</v>
      </c>
      <c r="E26" s="103">
        <v>13750000</v>
      </c>
      <c r="F26" s="14">
        <v>107.51695190457875</v>
      </c>
      <c r="G26" s="105">
        <v>95.16197883763692</v>
      </c>
      <c r="I26" s="66"/>
    </row>
    <row r="27" spans="1:8" ht="18" customHeight="1">
      <c r="A27" s="44" t="s">
        <v>101</v>
      </c>
      <c r="B27" s="68" t="s">
        <v>331</v>
      </c>
      <c r="C27" s="63">
        <v>12000000</v>
      </c>
      <c r="D27" s="63">
        <v>13000000</v>
      </c>
      <c r="E27" s="63">
        <v>2000000</v>
      </c>
      <c r="F27" s="14">
        <v>16.666666666666664</v>
      </c>
      <c r="G27" s="105">
        <v>15.384615384615385</v>
      </c>
      <c r="H27" s="26">
        <f>SUM(D27:D31)</f>
        <v>28084715</v>
      </c>
    </row>
    <row r="28" spans="1:8" ht="18" customHeight="1">
      <c r="A28" s="44" t="s">
        <v>101</v>
      </c>
      <c r="B28" s="55" t="s">
        <v>361</v>
      </c>
      <c r="C28" s="63">
        <v>4207672</v>
      </c>
      <c r="D28" s="63"/>
      <c r="E28" s="63"/>
      <c r="F28" s="14">
        <v>0</v>
      </c>
      <c r="G28" s="105" t="s">
        <v>433</v>
      </c>
      <c r="H28" s="26"/>
    </row>
    <row r="29" spans="1:9" ht="18" customHeight="1">
      <c r="A29" s="44" t="s">
        <v>101</v>
      </c>
      <c r="B29" s="55" t="s">
        <v>234</v>
      </c>
      <c r="C29" s="63">
        <v>1200000</v>
      </c>
      <c r="D29" s="63">
        <v>1000000</v>
      </c>
      <c r="E29" s="63">
        <v>1400000</v>
      </c>
      <c r="F29" s="14">
        <v>116.66666666666667</v>
      </c>
      <c r="G29" s="105">
        <v>140</v>
      </c>
      <c r="I29" s="26"/>
    </row>
    <row r="30" spans="1:7" ht="18" customHeight="1">
      <c r="A30" s="44" t="s">
        <v>101</v>
      </c>
      <c r="B30" s="55" t="s">
        <v>332</v>
      </c>
      <c r="C30" s="63">
        <v>15852553</v>
      </c>
      <c r="D30" s="63">
        <v>7727715</v>
      </c>
      <c r="E30" s="63">
        <v>8000000</v>
      </c>
      <c r="F30" s="14">
        <v>50.46505758410018</v>
      </c>
      <c r="G30" s="105">
        <v>103.5234865675041</v>
      </c>
    </row>
    <row r="31" spans="1:7" ht="18" customHeight="1">
      <c r="A31" s="44" t="s">
        <v>101</v>
      </c>
      <c r="B31" s="55" t="s">
        <v>400</v>
      </c>
      <c r="C31" s="63">
        <v>0</v>
      </c>
      <c r="D31" s="63">
        <v>6357000</v>
      </c>
      <c r="E31" s="63">
        <v>6300000</v>
      </c>
      <c r="F31" s="14" t="s">
        <v>433</v>
      </c>
      <c r="G31" s="105">
        <v>99.10335063709297</v>
      </c>
    </row>
    <row r="32" spans="1:7" ht="18" customHeight="1">
      <c r="A32" s="44" t="s">
        <v>100</v>
      </c>
      <c r="B32" s="55" t="s">
        <v>297</v>
      </c>
      <c r="C32" s="63">
        <v>6000000</v>
      </c>
      <c r="D32" s="63">
        <v>5000000</v>
      </c>
      <c r="E32" s="63">
        <v>5500000</v>
      </c>
      <c r="F32" s="14">
        <v>91.66666666666666</v>
      </c>
      <c r="G32" s="105">
        <v>110</v>
      </c>
    </row>
    <row r="33" spans="1:7" ht="18" customHeight="1">
      <c r="A33" s="44" t="s">
        <v>99</v>
      </c>
      <c r="B33" s="55" t="s">
        <v>402</v>
      </c>
      <c r="C33" s="63">
        <v>10000000</v>
      </c>
      <c r="D33" s="63"/>
      <c r="E33" s="63">
        <v>6000000</v>
      </c>
      <c r="F33" s="14">
        <v>60</v>
      </c>
      <c r="G33" s="105" t="s">
        <v>433</v>
      </c>
    </row>
    <row r="34" spans="1:8" ht="18" customHeight="1">
      <c r="A34" s="44" t="s">
        <v>308</v>
      </c>
      <c r="B34" s="55" t="s">
        <v>309</v>
      </c>
      <c r="C34" s="63">
        <v>0</v>
      </c>
      <c r="D34" s="63">
        <v>7000000</v>
      </c>
      <c r="E34" s="63">
        <v>7160000</v>
      </c>
      <c r="F34" s="14" t="s">
        <v>433</v>
      </c>
      <c r="G34" s="105">
        <v>102.28571428571429</v>
      </c>
      <c r="H34" s="26"/>
    </row>
    <row r="35" spans="1:7" ht="18" customHeight="1">
      <c r="A35" s="27" t="s">
        <v>147</v>
      </c>
      <c r="B35" s="11" t="s">
        <v>136</v>
      </c>
      <c r="C35" s="63">
        <v>2350000</v>
      </c>
      <c r="D35" s="63">
        <v>2235000</v>
      </c>
      <c r="E35" s="63">
        <v>3000000</v>
      </c>
      <c r="F35" s="14">
        <v>127.65957446808511</v>
      </c>
      <c r="G35" s="105">
        <v>134.2281879194631</v>
      </c>
    </row>
    <row r="36" spans="1:7" ht="18" customHeight="1">
      <c r="A36" s="27"/>
      <c r="B36" s="11"/>
      <c r="C36" s="63"/>
      <c r="D36" s="63"/>
      <c r="E36" s="63"/>
      <c r="F36" s="14"/>
      <c r="G36" s="105"/>
    </row>
    <row r="37" spans="1:7" ht="18" customHeight="1" thickBot="1">
      <c r="A37" s="28"/>
      <c r="B37" s="46" t="s">
        <v>188</v>
      </c>
      <c r="C37" s="104">
        <v>408482939</v>
      </c>
      <c r="D37" s="104">
        <v>426275470</v>
      </c>
      <c r="E37" s="104">
        <v>453098000</v>
      </c>
      <c r="F37" s="31">
        <v>110.92213572229512</v>
      </c>
      <c r="G37" s="31">
        <v>106.29229967185303</v>
      </c>
    </row>
    <row r="39" spans="3:5" ht="18" customHeight="1">
      <c r="C39" s="19"/>
      <c r="D39" s="19"/>
      <c r="E39" s="19"/>
    </row>
    <row r="40" ht="18" customHeight="1">
      <c r="B40" s="21"/>
    </row>
    <row r="46" ht="18" customHeight="1">
      <c r="B46" s="21"/>
    </row>
  </sheetData>
  <printOptions/>
  <pageMargins left="0.41" right="0.17" top="1.17" bottom="0.99" header="0.41" footer="0.38"/>
  <pageSetup firstPageNumber="19" useFirstPageNumber="1" horizontalDpi="360" verticalDpi="360" orientation="portrait" paperSize="9" scale="90" r:id="rId1"/>
  <headerFooter alignWithMargins="0">
    <oddHeader>&amp;L&amp;"Arial CE,Krepko"&amp;11PREGLED NALOG ZA PODROČJE:&amp;C&amp;11
&amp;"Arial CE,Krepko"&amp;14&amp;A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2" ySplit="2" topLeftCell="D2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1.00390625" defaultRowHeight="18" customHeight="1"/>
  <cols>
    <col min="1" max="1" width="6.875" style="16" customWidth="1"/>
    <col min="2" max="2" width="42.25390625" style="18" customWidth="1"/>
    <col min="3" max="5" width="12.875" style="20" customWidth="1"/>
    <col min="6" max="6" width="9.625" style="20" customWidth="1"/>
    <col min="7" max="7" width="9.625" style="20" bestFit="1" customWidth="1"/>
    <col min="8" max="16384" width="11.00390625" style="17" customWidth="1"/>
  </cols>
  <sheetData>
    <row r="1" spans="1:7" s="39" customFormat="1" ht="18" customHeight="1">
      <c r="A1" s="22" t="s">
        <v>29</v>
      </c>
      <c r="B1" s="23" t="s">
        <v>46</v>
      </c>
      <c r="C1" s="1" t="s">
        <v>238</v>
      </c>
      <c r="D1" s="1" t="s">
        <v>348</v>
      </c>
      <c r="E1" s="1" t="s">
        <v>349</v>
      </c>
      <c r="F1" s="114" t="s">
        <v>49</v>
      </c>
      <c r="G1" s="113" t="s">
        <v>49</v>
      </c>
    </row>
    <row r="2" spans="1:7" s="39" customFormat="1" ht="18" customHeight="1" thickBot="1">
      <c r="A2" s="24" t="s">
        <v>172</v>
      </c>
      <c r="B2" s="25"/>
      <c r="C2" s="28">
        <v>2003</v>
      </c>
      <c r="D2" s="28">
        <v>2004</v>
      </c>
      <c r="E2" s="28">
        <v>2005</v>
      </c>
      <c r="F2" s="6" t="s">
        <v>350</v>
      </c>
      <c r="G2" s="6" t="s">
        <v>351</v>
      </c>
    </row>
    <row r="3" spans="1:7" ht="18" customHeight="1">
      <c r="A3" s="44" t="s">
        <v>133</v>
      </c>
      <c r="B3" s="35" t="s">
        <v>30</v>
      </c>
      <c r="C3" s="36">
        <v>2799938</v>
      </c>
      <c r="D3" s="36">
        <v>2920400</v>
      </c>
      <c r="E3" s="36"/>
      <c r="F3" s="14">
        <v>0</v>
      </c>
      <c r="G3" s="14">
        <v>0</v>
      </c>
    </row>
    <row r="4" spans="1:7" ht="18" customHeight="1">
      <c r="A4" s="44" t="s">
        <v>132</v>
      </c>
      <c r="B4" s="35" t="s">
        <v>281</v>
      </c>
      <c r="C4" s="36">
        <v>28999973</v>
      </c>
      <c r="D4" s="36">
        <v>28000000</v>
      </c>
      <c r="E4" s="36">
        <v>30000000</v>
      </c>
      <c r="F4" s="14">
        <v>103.44837217607066</v>
      </c>
      <c r="G4" s="14">
        <v>107.14285714285714</v>
      </c>
    </row>
    <row r="5" spans="1:7" ht="18" customHeight="1">
      <c r="A5" s="27" t="s">
        <v>129</v>
      </c>
      <c r="B5" s="35" t="s">
        <v>40</v>
      </c>
      <c r="C5" s="36">
        <v>2030003</v>
      </c>
      <c r="D5" s="36">
        <v>2030000</v>
      </c>
      <c r="E5" s="36">
        <v>2090000</v>
      </c>
      <c r="F5" s="14">
        <v>102.9555128736263</v>
      </c>
      <c r="G5" s="14">
        <v>102.95566502463053</v>
      </c>
    </row>
    <row r="6" spans="1:9" ht="18" customHeight="1">
      <c r="A6" s="27" t="s">
        <v>129</v>
      </c>
      <c r="B6" s="35" t="s">
        <v>41</v>
      </c>
      <c r="C6" s="36">
        <v>20475000</v>
      </c>
      <c r="D6" s="36">
        <v>20500000</v>
      </c>
      <c r="E6" s="36">
        <v>21115000</v>
      </c>
      <c r="F6" s="14">
        <v>103.12576312576311</v>
      </c>
      <c r="G6" s="14">
        <v>103</v>
      </c>
      <c r="H6" s="26"/>
      <c r="I6" s="26"/>
    </row>
    <row r="7" spans="1:7" ht="18" customHeight="1">
      <c r="A7" s="44" t="s">
        <v>131</v>
      </c>
      <c r="B7" s="35" t="s">
        <v>333</v>
      </c>
      <c r="C7" s="36">
        <v>44601601</v>
      </c>
      <c r="D7" s="36">
        <v>44600000</v>
      </c>
      <c r="E7" s="36">
        <v>47000000</v>
      </c>
      <c r="F7" s="14">
        <v>105.37738320200658</v>
      </c>
      <c r="G7" s="14">
        <v>105.38116591928251</v>
      </c>
    </row>
    <row r="8" spans="1:7" ht="18" customHeight="1">
      <c r="A8" s="44" t="s">
        <v>130</v>
      </c>
      <c r="B8" s="35" t="s">
        <v>39</v>
      </c>
      <c r="C8" s="36">
        <v>8540000</v>
      </c>
      <c r="D8" s="36">
        <v>7500000</v>
      </c>
      <c r="E8" s="36">
        <v>15725000</v>
      </c>
      <c r="F8" s="14">
        <v>184.13348946135832</v>
      </c>
      <c r="G8" s="14">
        <v>209.66666666666666</v>
      </c>
    </row>
    <row r="9" spans="1:7" ht="18" customHeight="1">
      <c r="A9" s="44" t="s">
        <v>362</v>
      </c>
      <c r="B9" s="35" t="s">
        <v>363</v>
      </c>
      <c r="C9" s="36">
        <v>330562</v>
      </c>
      <c r="D9" s="36"/>
      <c r="E9" s="36"/>
      <c r="F9" s="14">
        <v>0</v>
      </c>
      <c r="G9" s="14" t="s">
        <v>433</v>
      </c>
    </row>
    <row r="10" spans="1:8" ht="18" customHeight="1">
      <c r="A10" s="27" t="s">
        <v>128</v>
      </c>
      <c r="B10" s="35" t="s">
        <v>282</v>
      </c>
      <c r="C10" s="36">
        <v>45812910</v>
      </c>
      <c r="D10" s="36">
        <v>55751000</v>
      </c>
      <c r="E10" s="36">
        <v>56960070</v>
      </c>
      <c r="F10" s="14">
        <v>124.33191866659419</v>
      </c>
      <c r="G10" s="14">
        <v>102.16869652562286</v>
      </c>
      <c r="H10" s="26">
        <f>SUM(D10:D14)</f>
        <v>70645000</v>
      </c>
    </row>
    <row r="11" spans="1:7" ht="18" customHeight="1">
      <c r="A11" s="27" t="s">
        <v>128</v>
      </c>
      <c r="B11" s="35" t="s">
        <v>283</v>
      </c>
      <c r="C11" s="36">
        <v>6732603</v>
      </c>
      <c r="D11" s="36">
        <v>7388000</v>
      </c>
      <c r="E11" s="36">
        <v>7884760</v>
      </c>
      <c r="F11" s="14">
        <v>117.11309875244389</v>
      </c>
      <c r="G11" s="14">
        <v>106.72387655657825</v>
      </c>
    </row>
    <row r="12" spans="1:7" ht="18" customHeight="1">
      <c r="A12" s="27" t="s">
        <v>128</v>
      </c>
      <c r="B12" s="35" t="s">
        <v>284</v>
      </c>
      <c r="C12" s="36">
        <v>8287356</v>
      </c>
      <c r="D12" s="36">
        <v>4223000</v>
      </c>
      <c r="E12" s="36">
        <v>4350470</v>
      </c>
      <c r="F12" s="14">
        <v>52.4952711093864</v>
      </c>
      <c r="G12" s="14">
        <v>103.01847028179019</v>
      </c>
    </row>
    <row r="13" spans="1:7" ht="18" customHeight="1">
      <c r="A13" s="27" t="s">
        <v>128</v>
      </c>
      <c r="B13" s="35" t="s">
        <v>292</v>
      </c>
      <c r="C13" s="36">
        <v>0</v>
      </c>
      <c r="D13" s="36">
        <v>2027000</v>
      </c>
      <c r="E13" s="36">
        <v>2224700</v>
      </c>
      <c r="F13" s="14" t="s">
        <v>433</v>
      </c>
      <c r="G13" s="14">
        <v>109.7533300444006</v>
      </c>
    </row>
    <row r="14" spans="1:7" ht="18" customHeight="1">
      <c r="A14" s="27" t="s">
        <v>128</v>
      </c>
      <c r="B14" s="35" t="s">
        <v>293</v>
      </c>
      <c r="C14" s="36">
        <v>0</v>
      </c>
      <c r="D14" s="36">
        <v>1256000</v>
      </c>
      <c r="E14" s="36">
        <v>1680000</v>
      </c>
      <c r="F14" s="14" t="s">
        <v>433</v>
      </c>
      <c r="G14" s="14">
        <v>133.75796178343947</v>
      </c>
    </row>
    <row r="15" spans="1:7" ht="18" customHeight="1">
      <c r="A15" s="44" t="s">
        <v>127</v>
      </c>
      <c r="B15" s="35" t="s">
        <v>334</v>
      </c>
      <c r="C15" s="36">
        <v>40338973</v>
      </c>
      <c r="D15" s="36">
        <v>45849000</v>
      </c>
      <c r="E15" s="36">
        <v>50000000</v>
      </c>
      <c r="F15" s="14">
        <v>123.94961071517612</v>
      </c>
      <c r="G15" s="14">
        <v>109.05363257650112</v>
      </c>
    </row>
    <row r="16" spans="1:7" ht="18" customHeight="1">
      <c r="A16" s="44" t="s">
        <v>364</v>
      </c>
      <c r="B16" s="35" t="s">
        <v>365</v>
      </c>
      <c r="C16" s="36">
        <v>3000000</v>
      </c>
      <c r="D16" s="36"/>
      <c r="E16" s="36"/>
      <c r="F16" s="14">
        <v>0</v>
      </c>
      <c r="G16" s="14" t="s">
        <v>433</v>
      </c>
    </row>
    <row r="17" spans="1:7" ht="18" customHeight="1">
      <c r="A17" s="44" t="s">
        <v>366</v>
      </c>
      <c r="B17" s="35" t="s">
        <v>367</v>
      </c>
      <c r="C17" s="36">
        <v>9052920</v>
      </c>
      <c r="D17" s="36"/>
      <c r="E17" s="36"/>
      <c r="F17" s="14">
        <v>0</v>
      </c>
      <c r="G17" s="14" t="s">
        <v>433</v>
      </c>
    </row>
    <row r="18" spans="1:7" ht="18" customHeight="1">
      <c r="A18" s="44" t="s">
        <v>126</v>
      </c>
      <c r="B18" s="35" t="s">
        <v>414</v>
      </c>
      <c r="C18" s="36">
        <v>147200000</v>
      </c>
      <c r="D18" s="36">
        <v>81500000</v>
      </c>
      <c r="E18" s="36">
        <v>44280000</v>
      </c>
      <c r="F18" s="14">
        <v>30.081521739130434</v>
      </c>
      <c r="G18" s="14">
        <v>54.331288343558285</v>
      </c>
    </row>
    <row r="19" spans="1:7" ht="18" customHeight="1">
      <c r="A19" s="27" t="s">
        <v>140</v>
      </c>
      <c r="B19" s="11" t="s">
        <v>247</v>
      </c>
      <c r="C19" s="36">
        <v>1785000</v>
      </c>
      <c r="D19" s="36">
        <v>1785000</v>
      </c>
      <c r="E19" s="36">
        <v>1200000</v>
      </c>
      <c r="F19" s="14">
        <v>67.22689075630252</v>
      </c>
      <c r="G19" s="14">
        <v>67.22689075630252</v>
      </c>
    </row>
    <row r="20" spans="1:7" ht="18" customHeight="1">
      <c r="A20" s="27" t="s">
        <v>141</v>
      </c>
      <c r="B20" s="11" t="s">
        <v>214</v>
      </c>
      <c r="C20" s="36">
        <v>12000000</v>
      </c>
      <c r="D20" s="36">
        <v>21000000</v>
      </c>
      <c r="E20" s="36">
        <v>21700000</v>
      </c>
      <c r="F20" s="14">
        <v>180.83333333333334</v>
      </c>
      <c r="G20" s="14">
        <v>103.33333333333334</v>
      </c>
    </row>
    <row r="21" spans="1:7" ht="18" customHeight="1">
      <c r="A21" s="44" t="s">
        <v>142</v>
      </c>
      <c r="B21" s="35" t="s">
        <v>183</v>
      </c>
      <c r="C21" s="36">
        <v>5000000</v>
      </c>
      <c r="D21" s="36">
        <v>13400000</v>
      </c>
      <c r="E21" s="36">
        <v>13800000</v>
      </c>
      <c r="F21" s="14">
        <v>276</v>
      </c>
      <c r="G21" s="14">
        <v>102.98507462686568</v>
      </c>
    </row>
    <row r="22" spans="1:7" ht="18" customHeight="1">
      <c r="A22" s="44" t="s">
        <v>152</v>
      </c>
      <c r="B22" s="35" t="s">
        <v>236</v>
      </c>
      <c r="C22" s="36">
        <v>29073371</v>
      </c>
      <c r="D22" s="36">
        <v>34700000</v>
      </c>
      <c r="E22" s="36">
        <v>36000000</v>
      </c>
      <c r="F22" s="14">
        <v>123.82465039915735</v>
      </c>
      <c r="G22" s="14">
        <v>103.74639769452449</v>
      </c>
    </row>
    <row r="23" spans="1:7" ht="18" customHeight="1">
      <c r="A23" s="44"/>
      <c r="B23" s="45" t="s">
        <v>237</v>
      </c>
      <c r="C23" s="36"/>
      <c r="D23" s="36"/>
      <c r="E23" s="36"/>
      <c r="F23" s="14"/>
      <c r="G23" s="14"/>
    </row>
    <row r="24" spans="1:7" ht="18" customHeight="1">
      <c r="A24" s="44" t="s">
        <v>431</v>
      </c>
      <c r="B24" s="45" t="s">
        <v>432</v>
      </c>
      <c r="C24" s="36"/>
      <c r="D24" s="36"/>
      <c r="E24" s="36">
        <v>1720000</v>
      </c>
      <c r="F24" s="14" t="s">
        <v>433</v>
      </c>
      <c r="G24" s="14" t="s">
        <v>433</v>
      </c>
    </row>
    <row r="25" spans="1:7" ht="18" customHeight="1">
      <c r="A25" s="44" t="s">
        <v>368</v>
      </c>
      <c r="B25" s="11" t="s">
        <v>369</v>
      </c>
      <c r="C25" s="36">
        <v>2500000</v>
      </c>
      <c r="D25" s="36"/>
      <c r="E25" s="36"/>
      <c r="F25" s="14">
        <v>0</v>
      </c>
      <c r="G25" s="14" t="s">
        <v>433</v>
      </c>
    </row>
    <row r="26" spans="1:7" ht="18" customHeight="1">
      <c r="A26" s="44" t="s">
        <v>370</v>
      </c>
      <c r="B26" s="11" t="s">
        <v>371</v>
      </c>
      <c r="C26" s="36">
        <v>15000000</v>
      </c>
      <c r="D26" s="36"/>
      <c r="E26" s="36"/>
      <c r="F26" s="14">
        <v>0</v>
      </c>
      <c r="G26" s="14" t="s">
        <v>433</v>
      </c>
    </row>
    <row r="27" spans="1:7" ht="18" customHeight="1">
      <c r="A27" s="44" t="s">
        <v>301</v>
      </c>
      <c r="B27" s="11" t="s">
        <v>302</v>
      </c>
      <c r="C27" s="36">
        <v>0</v>
      </c>
      <c r="D27" s="36">
        <v>1500000</v>
      </c>
      <c r="E27" s="36">
        <v>10000000</v>
      </c>
      <c r="F27" s="14" t="s">
        <v>433</v>
      </c>
      <c r="G27" s="14">
        <v>666.6666666666667</v>
      </c>
    </row>
    <row r="28" spans="1:7" ht="18" customHeight="1">
      <c r="A28" s="44" t="s">
        <v>397</v>
      </c>
      <c r="B28" s="11" t="s">
        <v>398</v>
      </c>
      <c r="C28" s="36"/>
      <c r="D28" s="36"/>
      <c r="E28" s="36">
        <v>10000000</v>
      </c>
      <c r="F28" s="14" t="s">
        <v>433</v>
      </c>
      <c r="G28" s="14" t="s">
        <v>433</v>
      </c>
    </row>
    <row r="29" spans="1:7" ht="18" customHeight="1">
      <c r="A29" s="44"/>
      <c r="B29" s="11"/>
      <c r="C29" s="36"/>
      <c r="D29" s="36"/>
      <c r="E29" s="36"/>
      <c r="F29" s="14"/>
      <c r="G29" s="14"/>
    </row>
    <row r="30" spans="1:7" ht="18" customHeight="1" thickBot="1">
      <c r="A30" s="3"/>
      <c r="B30" s="46" t="s">
        <v>187</v>
      </c>
      <c r="C30" s="37">
        <v>433560210</v>
      </c>
      <c r="D30" s="37">
        <v>375929400</v>
      </c>
      <c r="E30" s="37">
        <v>377730000</v>
      </c>
      <c r="F30" s="10">
        <v>87.12284736645921</v>
      </c>
      <c r="G30" s="10">
        <v>100.4789729135311</v>
      </c>
    </row>
    <row r="31" spans="1:7" ht="18" customHeight="1">
      <c r="A31" s="47"/>
      <c r="B31" s="48"/>
      <c r="C31" s="49"/>
      <c r="D31" s="49"/>
      <c r="E31" s="49"/>
      <c r="F31" s="50"/>
      <c r="G31" s="50"/>
    </row>
    <row r="32" spans="1:7" ht="18" customHeight="1">
      <c r="A32" s="51"/>
      <c r="B32" s="52"/>
      <c r="C32" s="53"/>
      <c r="D32" s="53"/>
      <c r="E32" s="53"/>
      <c r="F32" s="54"/>
      <c r="G32" s="54"/>
    </row>
    <row r="33" spans="1:7" ht="18" customHeight="1">
      <c r="A33" s="51"/>
      <c r="B33" s="55"/>
      <c r="C33" s="56"/>
      <c r="D33" s="56"/>
      <c r="E33" s="56"/>
      <c r="F33" s="54"/>
      <c r="G33" s="54"/>
    </row>
    <row r="34" spans="1:7" ht="18" customHeight="1">
      <c r="A34" s="51"/>
      <c r="B34" s="57"/>
      <c r="C34" s="53"/>
      <c r="D34" s="53"/>
      <c r="E34" s="53"/>
      <c r="F34" s="58"/>
      <c r="G34" s="58"/>
    </row>
    <row r="35" spans="1:7" ht="18" customHeight="1">
      <c r="A35" s="51"/>
      <c r="B35" s="52"/>
      <c r="C35" s="53"/>
      <c r="D35" s="53"/>
      <c r="E35" s="53"/>
      <c r="F35" s="54"/>
      <c r="G35" s="54"/>
    </row>
    <row r="36" spans="1:7" ht="18" customHeight="1">
      <c r="A36" s="51"/>
      <c r="B36" s="57"/>
      <c r="C36" s="53"/>
      <c r="D36" s="53"/>
      <c r="E36" s="53"/>
      <c r="F36" s="58"/>
      <c r="G36" s="58"/>
    </row>
    <row r="42" ht="18" customHeight="1">
      <c r="B42" s="21"/>
    </row>
    <row r="44" ht="18" customHeight="1">
      <c r="B44" s="21"/>
    </row>
    <row r="48" ht="18" customHeight="1">
      <c r="B48" s="21"/>
    </row>
    <row r="51" ht="18" customHeight="1">
      <c r="B51" s="21"/>
    </row>
    <row r="56" ht="18" customHeight="1">
      <c r="B56" s="21"/>
    </row>
  </sheetData>
  <printOptions/>
  <pageMargins left="0.38" right="0.17" top="1.17" bottom="1.01" header="0.41" footer="0.38"/>
  <pageSetup firstPageNumber="20" useFirstPageNumber="1" horizontalDpi="360" verticalDpi="360" orientation="portrait" paperSize="9" scale="94" r:id="rId3"/>
  <headerFooter alignWithMargins="0">
    <oddHeader>&amp;L&amp;"Arial CE,Krepko"&amp;11PREGLED NALOG ZA PODROČJE:&amp;C&amp;11
&amp;"Arial CE,Krepko"&amp;14&amp;A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2004-12-10T12:17:17Z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